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4240" windowHeight="11955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selisih" sheetId="6" r:id="rId6"/>
  </sheets>
  <calcPr calcId="125725"/>
</workbook>
</file>

<file path=xl/calcChain.xml><?xml version="1.0" encoding="utf-8"?>
<calcChain xmlns="http://schemas.openxmlformats.org/spreadsheetml/2006/main">
  <c r="E48" i="1"/>
  <c r="E46"/>
  <c r="E33"/>
  <c r="E27"/>
  <c r="E20"/>
  <c r="G48"/>
  <c r="G46"/>
  <c r="G33"/>
  <c r="G27"/>
  <c r="G20"/>
  <c r="H48"/>
  <c r="H46"/>
  <c r="H33"/>
  <c r="H27"/>
  <c r="H20"/>
</calcChain>
</file>

<file path=xl/sharedStrings.xml><?xml version="1.0" encoding="utf-8"?>
<sst xmlns="http://schemas.openxmlformats.org/spreadsheetml/2006/main" count="290" uniqueCount="161">
  <si>
    <t>Tabel 7.5.1</t>
  </si>
  <si>
    <t>BanyaknyaPengunjung Obyek Wisata menurut Nama Obyek Wisata</t>
  </si>
  <si>
    <t>Table</t>
  </si>
  <si>
    <t xml:space="preserve">di Kabupaten Pati 2016-2020
</t>
  </si>
  <si>
    <t xml:space="preserve">Number of Tourist by Name of Tourist Resort in Pati Regency, </t>
  </si>
  <si>
    <t xml:space="preserve">2016-2020
</t>
  </si>
  <si>
    <r>
      <rPr>
        <sz val="11"/>
        <color rgb="FF000000"/>
        <rFont val="Calibri"/>
      </rPr>
      <t xml:space="preserve">NAMA OBYEK WISATA/ </t>
    </r>
    <r>
      <rPr>
        <i/>
        <sz val="11"/>
        <color rgb="FF000000"/>
        <rFont val="Calibri"/>
      </rPr>
      <t>Name of Tourist Resort</t>
    </r>
  </si>
  <si>
    <t>Wisata Alam</t>
  </si>
  <si>
    <t>1. Gunung Rowo</t>
  </si>
  <si>
    <t>2. Gua Pancur</t>
  </si>
  <si>
    <t>3. Gua Wareh</t>
  </si>
  <si>
    <t>4. Air terjun Grinjingan Sewu</t>
  </si>
  <si>
    <t>5. Kebun kopi Jollong</t>
  </si>
  <si>
    <t>6. Pantai Banyutowo</t>
  </si>
  <si>
    <t>7. Edu Agroeduforestry Resort (EAR) Regaloh</t>
  </si>
  <si>
    <t>Wisata Budaya</t>
  </si>
  <si>
    <t>8. Sendang Sani</t>
  </si>
  <si>
    <t>9. Pintu Gerbang Majapahit</t>
  </si>
  <si>
    <t>10. Petilasan Kadipaten Pesantenan</t>
  </si>
  <si>
    <t>11. Situs Candi Kayen</t>
  </si>
  <si>
    <t>Wisata Buatan</t>
  </si>
  <si>
    <t>12. Waterboom Juwana Water Fantasy</t>
  </si>
  <si>
    <t>13. Waterboom Sendang Sani</t>
  </si>
  <si>
    <t>14. Wisata Industri PT Dua Kelinci</t>
  </si>
  <si>
    <t>Lain-Lain</t>
  </si>
  <si>
    <t>15. Makam Syekh Jangkung</t>
  </si>
  <si>
    <t>16. Makam Sunan Prawoto</t>
  </si>
  <si>
    <t>17. Makam Syekh Ahmad Mutammakin</t>
  </si>
  <si>
    <t>18. Meron di Kecamatan Sukolilo</t>
  </si>
  <si>
    <t>19. Haul Ki Ageng Ngerang</t>
  </si>
  <si>
    <t>20. Haul Nyi Ageng Ngerang Kec. Tambakromo</t>
  </si>
  <si>
    <t>21. Sedekah Laut Juana</t>
  </si>
  <si>
    <t>22. Sedekah Laut Kecamatan Tayu</t>
  </si>
  <si>
    <t>23. Haul Syekh Ronggo Kusumo Kec. Margoyoso</t>
  </si>
  <si>
    <t>24. Desa Wisata Pemancingan Talun</t>
  </si>
  <si>
    <t>1 381 425</t>
  </si>
  <si>
    <t>1 357 254</t>
  </si>
  <si>
    <t>2 357 254</t>
  </si>
  <si>
    <t>Sumber: Dinas Kepemudaan, Olahraga, dan Pariwisata Kabupaten Pati</t>
  </si>
  <si>
    <t>Source: Department of  Youth, Sport Affairs, and Tourism of Pati Regency</t>
  </si>
  <si>
    <t xml:space="preserve"> </t>
  </si>
  <si>
    <t xml:space="preserve">di Kabupaten Pati 2016-2019
</t>
  </si>
  <si>
    <t xml:space="preserve">2016-2019
</t>
  </si>
  <si>
    <r>
      <rPr>
        <sz val="11"/>
        <color rgb="FF000000"/>
        <rFont val="Calibri"/>
      </rPr>
      <t xml:space="preserve">NAMA OBYEK WISATA/ </t>
    </r>
    <r>
      <rPr>
        <i/>
        <sz val="11"/>
        <color rgb="FF000000"/>
        <rFont val="Calibri"/>
      </rPr>
      <t>Name of Tourist Resort</t>
    </r>
  </si>
  <si>
    <r>
      <rPr>
        <sz val="11"/>
        <color rgb="FF000000"/>
        <rFont val="Calibri"/>
      </rPr>
      <t>Jumlah Pengunjung/</t>
    </r>
    <r>
      <rPr>
        <i/>
        <sz val="11"/>
        <color rgb="FF000000"/>
        <rFont val="Calibri"/>
      </rPr>
      <t>Total of tourist</t>
    </r>
  </si>
  <si>
    <r>
      <rPr>
        <sz val="11"/>
        <color rgb="FF000000"/>
        <rFont val="Calibri"/>
      </rPr>
      <t xml:space="preserve">NAMA OBYEK WISATA/ </t>
    </r>
    <r>
      <rPr>
        <i/>
        <sz val="11"/>
        <color rgb="FF000000"/>
        <rFont val="Calibri"/>
      </rPr>
      <t>Name of Tourist Resort</t>
    </r>
  </si>
  <si>
    <r>
      <rPr>
        <sz val="11"/>
        <color rgb="FF000000"/>
        <rFont val="Calibri"/>
      </rPr>
      <t>Jumlah Pengunjung/</t>
    </r>
    <r>
      <rPr>
        <i/>
        <sz val="11"/>
        <color rgb="FF000000"/>
        <rFont val="Calibri"/>
      </rPr>
      <t>Total of tourist</t>
    </r>
  </si>
  <si>
    <t>68 658</t>
  </si>
  <si>
    <t>71 450</t>
  </si>
  <si>
    <t>80 890</t>
  </si>
  <si>
    <t>66 750</t>
  </si>
  <si>
    <t>91 169</t>
  </si>
  <si>
    <t>96 100</t>
  </si>
  <si>
    <t>9 614</t>
  </si>
  <si>
    <t>22 490</t>
  </si>
  <si>
    <t>48 695</t>
  </si>
  <si>
    <t>16 905</t>
  </si>
  <si>
    <t>31 926</t>
  </si>
  <si>
    <t>30 460</t>
  </si>
  <si>
    <t>75 834</t>
  </si>
  <si>
    <t>142 030</t>
  </si>
  <si>
    <t>216 912</t>
  </si>
  <si>
    <t>6 629</t>
  </si>
  <si>
    <t>6 769</t>
  </si>
  <si>
    <t>7 290</t>
  </si>
  <si>
    <t>10 870</t>
  </si>
  <si>
    <t>14 000</t>
  </si>
  <si>
    <t>16 040</t>
  </si>
  <si>
    <t>1 045</t>
  </si>
  <si>
    <t>21 185</t>
  </si>
  <si>
    <t>5 671</t>
  </si>
  <si>
    <t>7 589</t>
  </si>
  <si>
    <t>10 214</t>
  </si>
  <si>
    <t>6 230</t>
  </si>
  <si>
    <t>3 230</t>
  </si>
  <si>
    <t>31 045</t>
  </si>
  <si>
    <t>18 080</t>
  </si>
  <si>
    <t>26 722</t>
  </si>
  <si>
    <t>114 267</t>
  </si>
  <si>
    <t>N/A</t>
  </si>
  <si>
    <t>11 787</t>
  </si>
  <si>
    <t>9 674</t>
  </si>
  <si>
    <t>3 426</t>
  </si>
  <si>
    <t>52 621</t>
  </si>
  <si>
    <t>54 412</t>
  </si>
  <si>
    <t>48 675</t>
  </si>
  <si>
    <t>123 455</t>
  </si>
  <si>
    <t>197 595</t>
  </si>
  <si>
    <t>313 050</t>
  </si>
  <si>
    <t>55 966</t>
  </si>
  <si>
    <t>48 530</t>
  </si>
  <si>
    <t>43 303</t>
  </si>
  <si>
    <t>577 225</t>
  </si>
  <si>
    <t>432 500</t>
  </si>
  <si>
    <t>486 325</t>
  </si>
  <si>
    <t>15 320</t>
  </si>
  <si>
    <t>7 600</t>
  </si>
  <si>
    <t>8 100</t>
  </si>
  <si>
    <t>11 250</t>
  </si>
  <si>
    <t>12 500</t>
  </si>
  <si>
    <t>14 140</t>
  </si>
  <si>
    <t>23 100</t>
  </si>
  <si>
    <t>22 800</t>
  </si>
  <si>
    <t>23 484</t>
  </si>
  <si>
    <t>15 600</t>
  </si>
  <si>
    <t>15 200</t>
  </si>
  <si>
    <t>15 250</t>
  </si>
  <si>
    <t>7 500</t>
  </si>
  <si>
    <t>14 750</t>
  </si>
  <si>
    <t>15 000</t>
  </si>
  <si>
    <t>54 585</t>
  </si>
  <si>
    <t>118 461</t>
  </si>
  <si>
    <t>Banyaknya Pengunjung Obyek Wisata di Kabupaten Pati</t>
  </si>
  <si>
    <t>Menurut Nama Obyek Wisata Tahun 2016-2017</t>
  </si>
  <si>
    <t>Number of Tourist by Name of Tourist Resort</t>
  </si>
  <si>
    <t>in Pati Regency, 2016-2017</t>
  </si>
  <si>
    <r>
      <rPr>
        <sz val="11"/>
        <color rgb="FF000000"/>
        <rFont val="Calibri"/>
      </rPr>
      <t xml:space="preserve">NAMA OBYEK WISATA/ </t>
    </r>
    <r>
      <rPr>
        <i/>
        <sz val="11"/>
        <color rgb="FF000000"/>
        <rFont val="Calibri"/>
      </rPr>
      <t>Name of Tourist Resort</t>
    </r>
  </si>
  <si>
    <r>
      <rPr>
        <sz val="11"/>
        <color rgb="FF000000"/>
        <rFont val="Calibri"/>
      </rPr>
      <t>Jumlah Pengunjung/</t>
    </r>
    <r>
      <rPr>
        <i/>
        <sz val="11"/>
        <color rgb="FF000000"/>
        <rFont val="Calibri"/>
      </rPr>
      <t>Total of tourist</t>
    </r>
  </si>
  <si>
    <t>5. Agrowisata Kebun Jolong</t>
  </si>
  <si>
    <t>8. Desa Wisata Talun</t>
  </si>
  <si>
    <t>9. Sendang Sani</t>
  </si>
  <si>
    <t>10. Pintu Gerbang Majapahit</t>
  </si>
  <si>
    <t>11. Petilasan Kadipaten Pati</t>
  </si>
  <si>
    <t>12. Situs Candi Kayen</t>
  </si>
  <si>
    <t>13. Makam Sunan Prawoto</t>
  </si>
  <si>
    <t>14. Makam Syeh Ahmad Mutamakkin</t>
  </si>
  <si>
    <t>15. Makam Syeh Jangkung</t>
  </si>
  <si>
    <t>16. Haul Ki Ageng Ngerang Di Kecamatan Juwana</t>
  </si>
  <si>
    <t>17. Haul Nyi Ageng Ngerang Di Kecamatan Tambakromo</t>
  </si>
  <si>
    <t>18. Haul Syekh Ronggo Kusumo Di Kecamatan Margoyoso</t>
  </si>
  <si>
    <t>19. Lomban Kecamatan Tayu</t>
  </si>
  <si>
    <t>20. Sedekah Laut Kecamatan Juwana</t>
  </si>
  <si>
    <t>21. Upacara Tradisi Meron</t>
  </si>
  <si>
    <t>22. Waterboom Juwana Water Fantasy</t>
  </si>
  <si>
    <t>23. Waterboom Sendang Tirta Marta Sani</t>
  </si>
  <si>
    <t xml:space="preserve">24. Wisata Industri PT Dua Kelinci </t>
  </si>
  <si>
    <t>Tabel</t>
  </si>
  <si>
    <t>7.5.1</t>
  </si>
  <si>
    <t xml:space="preserve"> Banyaknya Pengunjung Obyek Wisata di Kabupaten Pati</t>
  </si>
  <si>
    <t>Menurut Nama Obyek Wisata Tahun 2015-2016</t>
  </si>
  <si>
    <t>in Pati Regency, 2015-2016</t>
  </si>
  <si>
    <r>
      <rPr>
        <sz val="11"/>
        <color rgb="FF000000"/>
        <rFont val="Calibri"/>
      </rPr>
      <t xml:space="preserve">NAMA OBYEK WISATA/ </t>
    </r>
    <r>
      <rPr>
        <i/>
        <sz val="11"/>
        <color rgb="FF000000"/>
        <rFont val="Calibri"/>
      </rPr>
      <t>Name of Tourist Resort</t>
    </r>
  </si>
  <si>
    <r>
      <rPr>
        <sz val="11"/>
        <color rgb="FF000000"/>
        <rFont val="Calibri"/>
      </rPr>
      <t>Jumlah Pengunjung/</t>
    </r>
    <r>
      <rPr>
        <i/>
        <sz val="11"/>
        <color rgb="FF000000"/>
        <rFont val="Calibri"/>
      </rPr>
      <t>Total of tourist</t>
    </r>
  </si>
  <si>
    <t>2. Goa Pancur</t>
  </si>
  <si>
    <t>3. Goa Wareh</t>
  </si>
  <si>
    <t>5. Kebun Kopi Jolong</t>
  </si>
  <si>
    <t>10. Petilasan Kadipaten Pati</t>
  </si>
  <si>
    <t xml:space="preserve">14. Wisata Industri PT Dua Kelinci </t>
  </si>
  <si>
    <r>
      <rPr>
        <sz val="11"/>
        <color rgb="FF000000"/>
        <rFont val="Calibri"/>
      </rPr>
      <t>Sumber</t>
    </r>
    <r>
      <rPr>
        <i/>
        <sz val="11"/>
        <color rgb="FF000000"/>
        <rFont val="Calibri"/>
      </rPr>
      <t>:</t>
    </r>
    <r>
      <rPr>
        <sz val="11"/>
        <color rgb="FF000000"/>
        <rFont val="Calibri"/>
      </rPr>
      <t xml:space="preserve"> Dinas Kebudayaan Pariwisata Pemuda dan Olah raga Kabupaten Pati</t>
    </r>
  </si>
  <si>
    <t>Source: Department of Culture, Tourism, Youth and Sport Affairs of Pati Regency</t>
  </si>
  <si>
    <r>
      <rPr>
        <sz val="11"/>
        <color rgb="FF000000"/>
        <rFont val="Calibri"/>
      </rPr>
      <t xml:space="preserve">NAMA OBYEK WISATA/ </t>
    </r>
    <r>
      <rPr>
        <i/>
        <sz val="11"/>
        <color rgb="FF000000"/>
        <rFont val="Calibri"/>
      </rPr>
      <t>Name of Tourist Resort</t>
    </r>
  </si>
  <si>
    <r>
      <rPr>
        <sz val="11"/>
        <color rgb="FF000000"/>
        <rFont val="Calibri"/>
      </rPr>
      <t>Jumlah Pengunjung/</t>
    </r>
    <r>
      <rPr>
        <i/>
        <sz val="11"/>
        <color rgb="FF000000"/>
        <rFont val="Calibri"/>
      </rPr>
      <t>Total of tourist</t>
    </r>
  </si>
  <si>
    <r>
      <rPr>
        <sz val="11"/>
        <color rgb="FF000000"/>
        <rFont val="Calibri"/>
      </rPr>
      <t>Sumber</t>
    </r>
    <r>
      <rPr>
        <i/>
        <sz val="11"/>
        <color rgb="FF000000"/>
        <rFont val="Calibri"/>
      </rPr>
      <t>:</t>
    </r>
    <r>
      <rPr>
        <sz val="11"/>
        <color rgb="FF000000"/>
        <rFont val="Calibri"/>
      </rPr>
      <t xml:space="preserve"> Dinas Kebudayaan Pariwisata Pemuda dan Olah raga Kabupaten Pati</t>
    </r>
  </si>
  <si>
    <t>Banyaknya Pengunjung Obyek Wisata menurut Nama Obyek Wisata</t>
  </si>
  <si>
    <t>21. Sedekah Laut Juwana</t>
  </si>
  <si>
    <t>13. Waterboom Sendang Tirta MartaSani</t>
  </si>
  <si>
    <t>15. Makam Syekh Djangkung</t>
  </si>
  <si>
    <t>8. Bukit Pandang</t>
  </si>
  <si>
    <t>9. Lorodan Semar</t>
  </si>
  <si>
    <t>10. Pantai Idola</t>
  </si>
  <si>
    <r>
      <t>Jumlah Pengunjung /</t>
    </r>
    <r>
      <rPr>
        <i/>
        <sz val="11"/>
        <color rgb="FF000000"/>
        <rFont val="Calibri"/>
      </rPr>
      <t>Total of tourist</t>
    </r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</si>
</sst>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#,##0;\(#,##0\)"/>
    <numFmt numFmtId="165" formatCode="_-* #,##0_-;\-* #,##0_-;_-* &quot;-&quot;_-;_-@_-"/>
  </numFmts>
  <fonts count="19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</font>
    <font>
      <i/>
      <sz val="11"/>
      <color rgb="FF000000"/>
      <name val="Calibri"/>
    </font>
    <font>
      <sz val="9"/>
      <name val="Calibri"/>
    </font>
    <font>
      <sz val="9"/>
      <color rgb="FF000000"/>
      <name val="Calibri"/>
    </font>
    <font>
      <b/>
      <sz val="11"/>
      <color rgb="FF000000"/>
      <name val="Calibri"/>
    </font>
    <font>
      <sz val="9"/>
      <name val="Arial"/>
    </font>
    <font>
      <sz val="9"/>
      <color rgb="FF000000"/>
      <name val="Arial"/>
    </font>
    <font>
      <sz val="10"/>
      <color rgb="FF000000"/>
      <name val="Calibri"/>
    </font>
    <font>
      <sz val="10"/>
      <name val="Calibri"/>
    </font>
    <font>
      <sz val="11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4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6" fillId="2" borderId="0" xfId="0" applyFont="1" applyFill="1"/>
    <xf numFmtId="0" fontId="2" fillId="2" borderId="0" xfId="0" applyFont="1" applyFill="1"/>
    <xf numFmtId="0" fontId="7" fillId="3" borderId="0" xfId="0" applyFont="1" applyFill="1" applyAlignment="1">
      <alignment horizontal="right"/>
    </xf>
    <xf numFmtId="3" fontId="0" fillId="0" borderId="0" xfId="0" applyNumberFormat="1" applyFont="1" applyAlignment="1"/>
    <xf numFmtId="3" fontId="7" fillId="3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3" fontId="2" fillId="3" borderId="0" xfId="0" applyNumberFormat="1" applyFont="1" applyFill="1"/>
    <xf numFmtId="3" fontId="2" fillId="0" borderId="0" xfId="0" applyNumberFormat="1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/>
    <xf numFmtId="3" fontId="7" fillId="3" borderId="0" xfId="0" applyNumberFormat="1" applyFont="1" applyFill="1" applyAlignment="1">
      <alignment horizontal="right"/>
    </xf>
    <xf numFmtId="0" fontId="0" fillId="2" borderId="0" xfId="0" applyFont="1" applyFill="1" applyAlignment="1"/>
    <xf numFmtId="0" fontId="0" fillId="2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2" fillId="0" borderId="3" xfId="0" applyFont="1" applyBorder="1" applyAlignment="1"/>
    <xf numFmtId="3" fontId="9" fillId="0" borderId="0" xfId="0" applyNumberFormat="1" applyFont="1" applyAlignment="1"/>
    <xf numFmtId="3" fontId="9" fillId="2" borderId="0" xfId="0" applyNumberFormat="1" applyFont="1" applyFill="1" applyAlignment="1"/>
    <xf numFmtId="3" fontId="8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3" borderId="1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3" borderId="3" xfId="0" applyFont="1" applyFill="1" applyBorder="1"/>
    <xf numFmtId="0" fontId="0" fillId="0" borderId="0" xfId="0" applyFont="1" applyAlignment="1">
      <alignment vertical="center"/>
    </xf>
    <xf numFmtId="0" fontId="2" fillId="3" borderId="0" xfId="0" applyFont="1" applyFill="1"/>
    <xf numFmtId="0" fontId="0" fillId="0" borderId="3" xfId="0" applyFont="1" applyBorder="1" applyAlignment="1">
      <alignment horizontal="center"/>
    </xf>
    <xf numFmtId="3" fontId="10" fillId="0" borderId="0" xfId="0" applyNumberFormat="1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/>
    <xf numFmtId="3" fontId="10" fillId="2" borderId="0" xfId="0" applyNumberFormat="1" applyFont="1" applyFill="1"/>
    <xf numFmtId="3" fontId="10" fillId="0" borderId="3" xfId="0" applyNumberFormat="1" applyFont="1" applyBorder="1" applyAlignme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5" fontId="1" fillId="0" borderId="4" xfId="1" quotePrefix="1" applyNumberFormat="1" applyFont="1" applyBorder="1"/>
    <xf numFmtId="165" fontId="1" fillId="0" borderId="4" xfId="1" applyNumberFormat="1" applyFont="1" applyBorder="1"/>
    <xf numFmtId="0" fontId="17" fillId="0" borderId="4" xfId="0" applyFont="1" applyBorder="1" applyAlignment="1">
      <alignment vertical="center"/>
    </xf>
    <xf numFmtId="0" fontId="0" fillId="0" borderId="4" xfId="0" applyBorder="1"/>
    <xf numFmtId="0" fontId="0" fillId="0" borderId="4" xfId="0" applyFont="1" applyBorder="1" applyAlignment="1"/>
    <xf numFmtId="3" fontId="0" fillId="0" borderId="4" xfId="0" applyNumberFormat="1" applyFont="1" applyBorder="1" applyAlignment="1"/>
    <xf numFmtId="0" fontId="2" fillId="0" borderId="4" xfId="0" applyFont="1" applyBorder="1" applyAlignment="1">
      <alignment horizontal="right" vertical="center"/>
    </xf>
    <xf numFmtId="41" fontId="11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0" fontId="0" fillId="0" borderId="8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/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0" fontId="18" fillId="4" borderId="7" xfId="0" applyFont="1" applyFill="1" applyBorder="1" applyAlignment="1">
      <alignment vertical="center"/>
    </xf>
    <xf numFmtId="3" fontId="18" fillId="4" borderId="9" xfId="0" applyNumberFormat="1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/>
    <xf numFmtId="3" fontId="18" fillId="0" borderId="9" xfId="0" applyNumberFormat="1" applyFont="1" applyBorder="1" applyAlignment="1"/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164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164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7"/>
  <sheetViews>
    <sheetView tabSelected="1" workbookViewId="0">
      <selection activeCell="I6" sqref="I6"/>
    </sheetView>
  </sheetViews>
  <sheetFormatPr defaultColWidth="14.42578125" defaultRowHeight="15" customHeight="1"/>
  <cols>
    <col min="1" max="1" width="11.42578125" customWidth="1"/>
    <col min="2" max="2" width="7.5703125" customWidth="1"/>
    <col min="3" max="3" width="23.5703125" customWidth="1"/>
    <col min="4" max="4" width="15" customWidth="1"/>
    <col min="5" max="5" width="15" style="19" customWidth="1"/>
    <col min="6" max="8" width="15" customWidth="1"/>
    <col min="9" max="9" width="17.140625" customWidth="1"/>
    <col min="10" max="31" width="8.7109375" customWidth="1"/>
  </cols>
  <sheetData>
    <row r="1" spans="1:12">
      <c r="A1" s="96" t="s">
        <v>0</v>
      </c>
      <c r="B1" s="92" t="s">
        <v>153</v>
      </c>
      <c r="C1" s="93"/>
      <c r="D1" s="93"/>
      <c r="E1" s="93"/>
      <c r="F1" s="93"/>
      <c r="G1" s="93"/>
      <c r="H1" s="93"/>
      <c r="I1" s="3"/>
      <c r="J1" s="3"/>
      <c r="K1" s="3"/>
      <c r="L1" s="3"/>
    </row>
    <row r="2" spans="1:12" ht="15" customHeight="1">
      <c r="A2" s="96"/>
      <c r="B2" s="93" t="s">
        <v>3</v>
      </c>
      <c r="C2" s="93"/>
      <c r="D2" s="93"/>
      <c r="E2" s="93"/>
      <c r="F2" s="93"/>
      <c r="G2" s="93"/>
      <c r="H2" s="93"/>
      <c r="I2" s="3"/>
      <c r="J2" s="3"/>
      <c r="K2" s="3"/>
      <c r="L2" s="3"/>
    </row>
    <row r="3" spans="1:12">
      <c r="A3" s="97" t="s">
        <v>136</v>
      </c>
      <c r="B3" s="94" t="s">
        <v>4</v>
      </c>
      <c r="C3" s="94"/>
      <c r="D3" s="94"/>
      <c r="E3" s="94"/>
      <c r="F3" s="94"/>
      <c r="G3" s="94"/>
      <c r="H3" s="94"/>
      <c r="I3" s="3"/>
      <c r="J3" s="3"/>
      <c r="K3" s="3"/>
      <c r="L3" s="3"/>
    </row>
    <row r="4" spans="1:12" ht="14.25" customHeight="1">
      <c r="A4" s="97"/>
      <c r="B4" s="95" t="s">
        <v>5</v>
      </c>
      <c r="C4" s="95"/>
      <c r="D4" s="95"/>
      <c r="E4" s="95"/>
      <c r="F4" s="95"/>
      <c r="G4" s="95"/>
      <c r="H4" s="95"/>
      <c r="I4" s="3"/>
      <c r="J4" s="3"/>
      <c r="K4" s="3"/>
      <c r="L4" s="3"/>
    </row>
    <row r="5" spans="1:12" ht="15" customHeight="1">
      <c r="A5" s="98"/>
      <c r="B5" s="98"/>
      <c r="C5" s="98"/>
      <c r="D5" s="98"/>
      <c r="E5" s="98"/>
      <c r="F5" s="98"/>
      <c r="G5" s="98"/>
      <c r="H5" s="98"/>
    </row>
    <row r="6" spans="1:12" ht="21.75" customHeight="1">
      <c r="A6" s="89" t="s">
        <v>6</v>
      </c>
      <c r="B6" s="90"/>
      <c r="C6" s="90"/>
      <c r="D6" s="127" t="s">
        <v>160</v>
      </c>
      <c r="E6" s="89"/>
      <c r="F6" s="90"/>
      <c r="G6" s="90"/>
      <c r="H6" s="90"/>
    </row>
    <row r="7" spans="1:12">
      <c r="A7" s="90"/>
      <c r="B7" s="90"/>
      <c r="C7" s="90"/>
      <c r="D7" s="52">
        <v>2016</v>
      </c>
      <c r="E7" s="52">
        <v>2017</v>
      </c>
      <c r="F7" s="53">
        <v>2018</v>
      </c>
      <c r="G7" s="53">
        <v>2019</v>
      </c>
      <c r="H7" s="53">
        <v>2020</v>
      </c>
    </row>
    <row r="8" spans="1:12">
      <c r="A8" s="91">
        <v>-1</v>
      </c>
      <c r="B8" s="90"/>
      <c r="C8" s="90"/>
      <c r="D8" s="54">
        <v>-2</v>
      </c>
      <c r="E8" s="54">
        <v>-3</v>
      </c>
      <c r="F8" s="57">
        <v>-4</v>
      </c>
      <c r="G8" s="57">
        <v>-5</v>
      </c>
      <c r="H8" s="57">
        <v>-6</v>
      </c>
    </row>
    <row r="9" spans="1:12">
      <c r="A9" s="114" t="s">
        <v>7</v>
      </c>
      <c r="B9" s="114"/>
      <c r="C9" s="114"/>
      <c r="D9" s="114"/>
      <c r="E9" s="114"/>
      <c r="F9" s="114"/>
      <c r="G9" s="114"/>
      <c r="H9" s="114"/>
    </row>
    <row r="10" spans="1:12">
      <c r="A10" s="99" t="s">
        <v>8</v>
      </c>
      <c r="B10" s="99"/>
      <c r="C10" s="99"/>
      <c r="D10" s="59">
        <v>30196</v>
      </c>
      <c r="E10" s="59">
        <v>71450</v>
      </c>
      <c r="F10" s="59">
        <v>82890</v>
      </c>
      <c r="G10" s="60">
        <v>73440</v>
      </c>
      <c r="H10" s="61">
        <v>17010</v>
      </c>
    </row>
    <row r="11" spans="1:12">
      <c r="A11" s="100" t="s">
        <v>9</v>
      </c>
      <c r="B11" s="100"/>
      <c r="C11" s="100"/>
      <c r="D11" s="59">
        <v>66750</v>
      </c>
      <c r="E11" s="59">
        <v>91169</v>
      </c>
      <c r="F11" s="59">
        <v>96100</v>
      </c>
      <c r="G11" s="60">
        <v>96380</v>
      </c>
      <c r="H11" s="61">
        <v>4600</v>
      </c>
    </row>
    <row r="12" spans="1:12">
      <c r="A12" s="101" t="s">
        <v>10</v>
      </c>
      <c r="B12" s="101"/>
      <c r="C12" s="101"/>
      <c r="D12" s="59">
        <v>9614</v>
      </c>
      <c r="E12" s="59">
        <v>9614</v>
      </c>
      <c r="F12" s="59">
        <v>48695</v>
      </c>
      <c r="G12" s="62">
        <v>65670</v>
      </c>
      <c r="H12" s="61">
        <v>15705</v>
      </c>
    </row>
    <row r="13" spans="1:12">
      <c r="A13" s="99" t="s">
        <v>11</v>
      </c>
      <c r="B13" s="99"/>
      <c r="C13" s="99"/>
      <c r="D13" s="59">
        <v>16905</v>
      </c>
      <c r="E13" s="59">
        <v>31926</v>
      </c>
      <c r="F13" s="59">
        <v>30460</v>
      </c>
      <c r="G13" s="62">
        <v>61316</v>
      </c>
      <c r="H13" s="61">
        <v>27841</v>
      </c>
    </row>
    <row r="14" spans="1:12">
      <c r="A14" s="101" t="s">
        <v>12</v>
      </c>
      <c r="B14" s="101"/>
      <c r="C14" s="101"/>
      <c r="D14" s="59">
        <v>75834</v>
      </c>
      <c r="E14" s="59">
        <v>142030</v>
      </c>
      <c r="F14" s="59">
        <v>216912</v>
      </c>
      <c r="G14" s="62">
        <v>276894</v>
      </c>
      <c r="H14" s="61">
        <v>126486</v>
      </c>
      <c r="K14" s="13"/>
    </row>
    <row r="15" spans="1:12">
      <c r="A15" s="99" t="s">
        <v>13</v>
      </c>
      <c r="B15" s="99"/>
      <c r="C15" s="99"/>
      <c r="D15" s="59">
        <v>6629</v>
      </c>
      <c r="E15" s="59">
        <v>6769</v>
      </c>
      <c r="F15" s="59">
        <v>7290</v>
      </c>
      <c r="G15" s="62">
        <v>50596</v>
      </c>
      <c r="H15" s="61">
        <v>9681</v>
      </c>
    </row>
    <row r="16" spans="1:12">
      <c r="A16" s="99" t="s">
        <v>14</v>
      </c>
      <c r="B16" s="99"/>
      <c r="C16" s="99"/>
      <c r="D16" s="59">
        <v>10870</v>
      </c>
      <c r="E16" s="59">
        <v>14000</v>
      </c>
      <c r="F16" s="59">
        <v>16040</v>
      </c>
      <c r="G16" s="62">
        <v>14419</v>
      </c>
      <c r="H16" s="61">
        <v>1149</v>
      </c>
    </row>
    <row r="17" spans="1:9" s="58" customFormat="1">
      <c r="A17" s="104" t="s">
        <v>157</v>
      </c>
      <c r="B17" s="104"/>
      <c r="C17" s="104"/>
      <c r="D17" s="59"/>
      <c r="E17" s="59"/>
      <c r="F17" s="63">
        <v>36493</v>
      </c>
      <c r="G17" s="64">
        <v>13893</v>
      </c>
      <c r="H17" s="61">
        <v>14360</v>
      </c>
    </row>
    <row r="18" spans="1:9" s="58" customFormat="1">
      <c r="A18" s="104" t="s">
        <v>158</v>
      </c>
      <c r="B18" s="104"/>
      <c r="C18" s="104"/>
      <c r="D18" s="59"/>
      <c r="E18" s="59"/>
      <c r="F18" s="65"/>
      <c r="G18" s="64">
        <v>11475</v>
      </c>
      <c r="H18" s="61">
        <v>4058</v>
      </c>
    </row>
    <row r="19" spans="1:9">
      <c r="A19" s="102" t="s">
        <v>159</v>
      </c>
      <c r="B19" s="103"/>
      <c r="C19" s="103"/>
      <c r="D19" s="66"/>
      <c r="E19" s="66"/>
      <c r="F19" s="66"/>
      <c r="G19" s="67"/>
      <c r="H19" s="68">
        <v>9681</v>
      </c>
      <c r="I19" s="13"/>
    </row>
    <row r="20" spans="1:9" s="58" customFormat="1">
      <c r="A20" s="72"/>
      <c r="B20" s="73"/>
      <c r="C20" s="73"/>
      <c r="D20" s="74"/>
      <c r="E20" s="86">
        <f>SUM(E10:E19)</f>
        <v>366958</v>
      </c>
      <c r="F20" s="86"/>
      <c r="G20" s="87">
        <f>SUM(G10:G19)</f>
        <v>664083</v>
      </c>
      <c r="H20" s="88">
        <f>SUM(H10:H19)</f>
        <v>230571</v>
      </c>
      <c r="I20" s="13"/>
    </row>
    <row r="21" spans="1:9">
      <c r="A21" s="105"/>
      <c r="B21" s="106"/>
      <c r="C21" s="106"/>
      <c r="D21" s="106"/>
      <c r="E21" s="106"/>
      <c r="F21" s="106"/>
      <c r="G21" s="106"/>
      <c r="H21" s="107"/>
      <c r="I21" s="13"/>
    </row>
    <row r="22" spans="1:9">
      <c r="A22" s="115" t="s">
        <v>15</v>
      </c>
      <c r="B22" s="115"/>
      <c r="C22" s="115"/>
      <c r="D22" s="115"/>
      <c r="E22" s="115"/>
      <c r="F22" s="115"/>
      <c r="G22" s="115"/>
      <c r="H22" s="115"/>
    </row>
    <row r="23" spans="1:9">
      <c r="A23" s="101" t="s">
        <v>16</v>
      </c>
      <c r="B23" s="101"/>
      <c r="C23" s="101"/>
      <c r="D23" s="59">
        <v>1045</v>
      </c>
      <c r="E23" s="59">
        <v>944</v>
      </c>
      <c r="F23" s="59">
        <v>405</v>
      </c>
      <c r="G23" s="69">
        <v>1565</v>
      </c>
      <c r="H23" s="69">
        <v>249</v>
      </c>
    </row>
    <row r="24" spans="1:9">
      <c r="A24" s="101" t="s">
        <v>17</v>
      </c>
      <c r="B24" s="101"/>
      <c r="C24" s="101"/>
      <c r="D24" s="59">
        <v>21185</v>
      </c>
      <c r="E24" s="59">
        <v>5671</v>
      </c>
      <c r="F24" s="59">
        <v>7589</v>
      </c>
      <c r="G24" s="62">
        <v>592</v>
      </c>
      <c r="H24" s="62">
        <v>154</v>
      </c>
    </row>
    <row r="25" spans="1:9">
      <c r="A25" s="101" t="s">
        <v>18</v>
      </c>
      <c r="B25" s="101"/>
      <c r="C25" s="101"/>
      <c r="D25" s="59">
        <v>10214</v>
      </c>
      <c r="E25" s="59">
        <v>6230</v>
      </c>
      <c r="F25" s="59">
        <v>3230</v>
      </c>
      <c r="G25" s="62">
        <v>6586</v>
      </c>
      <c r="H25" s="70">
        <v>948</v>
      </c>
    </row>
    <row r="26" spans="1:9">
      <c r="A26" s="101" t="s">
        <v>19</v>
      </c>
      <c r="B26" s="101"/>
      <c r="C26" s="101"/>
      <c r="D26" s="59">
        <v>31045</v>
      </c>
      <c r="E26" s="59">
        <v>18080</v>
      </c>
      <c r="F26" s="59">
        <v>26722</v>
      </c>
      <c r="G26" s="62">
        <v>22754</v>
      </c>
      <c r="H26" s="61">
        <v>1650</v>
      </c>
    </row>
    <row r="27" spans="1:9" s="58" customFormat="1">
      <c r="A27" s="75"/>
      <c r="B27" s="76"/>
      <c r="C27" s="76"/>
      <c r="D27" s="77"/>
      <c r="E27" s="84">
        <f>SUM(E23:E26)</f>
        <v>30925</v>
      </c>
      <c r="F27" s="84"/>
      <c r="G27" s="84">
        <f>SUM(G23:G26)</f>
        <v>31497</v>
      </c>
      <c r="H27" s="85">
        <f>SUM(H23:H26)</f>
        <v>3001</v>
      </c>
    </row>
    <row r="28" spans="1:9">
      <c r="A28" s="105"/>
      <c r="B28" s="106"/>
      <c r="C28" s="106"/>
      <c r="D28" s="106"/>
      <c r="E28" s="106"/>
      <c r="F28" s="106"/>
      <c r="G28" s="106"/>
      <c r="H28" s="107"/>
    </row>
    <row r="29" spans="1:9">
      <c r="A29" s="114" t="s">
        <v>20</v>
      </c>
      <c r="B29" s="114"/>
      <c r="C29" s="114"/>
      <c r="D29" s="114"/>
      <c r="E29" s="114"/>
      <c r="F29" s="114"/>
      <c r="G29" s="114"/>
      <c r="H29" s="114"/>
    </row>
    <row r="30" spans="1:9">
      <c r="A30" s="117" t="s">
        <v>21</v>
      </c>
      <c r="B30" s="103"/>
      <c r="C30" s="103"/>
      <c r="D30" s="59">
        <v>114267</v>
      </c>
      <c r="E30" s="59"/>
      <c r="F30" s="59"/>
      <c r="G30" s="62"/>
      <c r="H30" s="62">
        <v>0</v>
      </c>
    </row>
    <row r="31" spans="1:9">
      <c r="A31" s="117" t="s">
        <v>155</v>
      </c>
      <c r="B31" s="103"/>
      <c r="C31" s="103"/>
      <c r="D31" s="59">
        <v>11787</v>
      </c>
      <c r="E31" s="59">
        <v>9647</v>
      </c>
      <c r="F31" s="59">
        <v>3426</v>
      </c>
      <c r="G31" s="62">
        <v>3640</v>
      </c>
      <c r="H31" s="62">
        <v>527</v>
      </c>
    </row>
    <row r="32" spans="1:9">
      <c r="A32" s="103" t="s">
        <v>23</v>
      </c>
      <c r="B32" s="103"/>
      <c r="C32" s="103"/>
      <c r="D32" s="59">
        <v>52621</v>
      </c>
      <c r="E32" s="59">
        <v>54412</v>
      </c>
      <c r="F32" s="59">
        <v>48675</v>
      </c>
      <c r="G32" s="60">
        <v>45000</v>
      </c>
      <c r="H32" s="71">
        <v>6501</v>
      </c>
    </row>
    <row r="33" spans="1:10" s="58" customFormat="1">
      <c r="A33" s="78"/>
      <c r="B33" s="73"/>
      <c r="C33" s="73"/>
      <c r="D33" s="77"/>
      <c r="E33" s="84">
        <f>SUM(E31:E32)</f>
        <v>64059</v>
      </c>
      <c r="F33" s="84"/>
      <c r="G33" s="84">
        <f>SUM(G31:G32)</f>
        <v>48640</v>
      </c>
      <c r="H33" s="85">
        <f>SUM(H30:H32)</f>
        <v>7028</v>
      </c>
    </row>
    <row r="34" spans="1:10">
      <c r="A34" s="105"/>
      <c r="B34" s="106"/>
      <c r="C34" s="106"/>
      <c r="D34" s="106"/>
      <c r="E34" s="106"/>
      <c r="F34" s="106"/>
      <c r="G34" s="106"/>
      <c r="H34" s="107"/>
      <c r="I34" s="13"/>
    </row>
    <row r="35" spans="1:10">
      <c r="A35" s="114" t="s">
        <v>24</v>
      </c>
      <c r="B35" s="114"/>
      <c r="C35" s="114"/>
      <c r="D35" s="114"/>
      <c r="E35" s="114"/>
      <c r="F35" s="114"/>
      <c r="G35" s="114"/>
      <c r="H35" s="114"/>
    </row>
    <row r="36" spans="1:10">
      <c r="A36" s="113" t="s">
        <v>156</v>
      </c>
      <c r="B36" s="99"/>
      <c r="C36" s="99"/>
      <c r="D36" s="59">
        <v>123455</v>
      </c>
      <c r="E36" s="59">
        <v>197595</v>
      </c>
      <c r="F36" s="59">
        <v>313050</v>
      </c>
      <c r="G36" s="62">
        <v>355330</v>
      </c>
      <c r="H36" s="61">
        <v>151620</v>
      </c>
    </row>
    <row r="37" spans="1:10">
      <c r="A37" s="101" t="s">
        <v>26</v>
      </c>
      <c r="B37" s="101"/>
      <c r="C37" s="101"/>
      <c r="D37" s="59">
        <v>55966</v>
      </c>
      <c r="E37" s="59">
        <v>48530</v>
      </c>
      <c r="F37" s="59">
        <v>43303</v>
      </c>
      <c r="G37" s="62">
        <v>4250</v>
      </c>
      <c r="H37" s="61">
        <v>9500</v>
      </c>
    </row>
    <row r="38" spans="1:10">
      <c r="A38" s="101" t="s">
        <v>27</v>
      </c>
      <c r="B38" s="101"/>
      <c r="C38" s="101"/>
      <c r="D38" s="59">
        <v>577225</v>
      </c>
      <c r="E38" s="59">
        <v>432500</v>
      </c>
      <c r="F38" s="59">
        <v>486325</v>
      </c>
      <c r="G38" s="62">
        <v>461305</v>
      </c>
      <c r="H38" s="61">
        <v>76050</v>
      </c>
    </row>
    <row r="39" spans="1:10">
      <c r="A39" s="101" t="s">
        <v>28</v>
      </c>
      <c r="B39" s="101"/>
      <c r="C39" s="101"/>
      <c r="D39" s="59">
        <v>15320</v>
      </c>
      <c r="E39" s="59">
        <v>7600</v>
      </c>
      <c r="F39" s="59">
        <v>8100</v>
      </c>
      <c r="G39" s="62">
        <v>8250</v>
      </c>
      <c r="H39" s="62">
        <v>0</v>
      </c>
    </row>
    <row r="40" spans="1:10" ht="14.25" customHeight="1">
      <c r="A40" s="101" t="s">
        <v>29</v>
      </c>
      <c r="B40" s="101"/>
      <c r="C40" s="101"/>
      <c r="D40" s="59">
        <v>11250</v>
      </c>
      <c r="E40" s="59">
        <v>11000</v>
      </c>
      <c r="F40" s="59">
        <v>12500</v>
      </c>
      <c r="G40" s="62">
        <v>13250</v>
      </c>
      <c r="H40" s="62">
        <v>0</v>
      </c>
    </row>
    <row r="41" spans="1:10">
      <c r="A41" s="101" t="s">
        <v>30</v>
      </c>
      <c r="B41" s="101"/>
      <c r="C41" s="101"/>
      <c r="D41" s="59"/>
      <c r="E41" s="59">
        <v>14000</v>
      </c>
      <c r="F41" s="59">
        <v>14140</v>
      </c>
      <c r="G41" s="62">
        <v>15400</v>
      </c>
      <c r="H41" s="62">
        <v>0</v>
      </c>
    </row>
    <row r="42" spans="1:10">
      <c r="A42" s="116" t="s">
        <v>154</v>
      </c>
      <c r="B42" s="101"/>
      <c r="C42" s="101"/>
      <c r="D42" s="59">
        <v>23100</v>
      </c>
      <c r="E42" s="59">
        <v>15200</v>
      </c>
      <c r="F42" s="59">
        <v>23484</v>
      </c>
      <c r="G42" s="62">
        <v>22950</v>
      </c>
      <c r="H42" s="62">
        <v>0</v>
      </c>
      <c r="J42" s="51"/>
    </row>
    <row r="43" spans="1:10">
      <c r="A43" s="101" t="s">
        <v>32</v>
      </c>
      <c r="B43" s="101"/>
      <c r="C43" s="101"/>
      <c r="D43" s="59">
        <v>15600</v>
      </c>
      <c r="E43" s="59">
        <v>22800</v>
      </c>
      <c r="F43" s="59">
        <v>15250</v>
      </c>
      <c r="G43" s="62">
        <v>15650</v>
      </c>
      <c r="H43" s="62">
        <v>0</v>
      </c>
    </row>
    <row r="44" spans="1:10">
      <c r="A44" s="101" t="s">
        <v>33</v>
      </c>
      <c r="B44" s="101"/>
      <c r="C44" s="101"/>
      <c r="D44" s="59">
        <v>7500</v>
      </c>
      <c r="E44" s="59">
        <v>14750</v>
      </c>
      <c r="F44" s="59">
        <v>15000</v>
      </c>
      <c r="G44" s="62">
        <v>15750</v>
      </c>
      <c r="H44" s="62">
        <v>0</v>
      </c>
    </row>
    <row r="45" spans="1:10">
      <c r="A45" s="101" t="s">
        <v>34</v>
      </c>
      <c r="B45" s="101"/>
      <c r="C45" s="101"/>
      <c r="D45" s="59">
        <v>54585</v>
      </c>
      <c r="E45" s="59">
        <v>118461</v>
      </c>
      <c r="F45" s="59">
        <v>67321</v>
      </c>
      <c r="G45" s="62">
        <v>68507</v>
      </c>
      <c r="H45" s="62">
        <v>22672</v>
      </c>
    </row>
    <row r="46" spans="1:10" s="58" customFormat="1">
      <c r="A46" s="75"/>
      <c r="B46" s="76"/>
      <c r="C46" s="76"/>
      <c r="D46" s="77"/>
      <c r="E46" s="82">
        <f>SUM(E36:E45)</f>
        <v>882436</v>
      </c>
      <c r="F46" s="82"/>
      <c r="G46" s="82">
        <f>SUM(G36:G45)</f>
        <v>980642</v>
      </c>
      <c r="H46" s="83">
        <f>SUM(H36:H45)</f>
        <v>259842</v>
      </c>
    </row>
    <row r="47" spans="1:10">
      <c r="A47" s="110"/>
      <c r="B47" s="111"/>
      <c r="C47" s="111"/>
      <c r="D47" s="111"/>
      <c r="E47" s="111"/>
      <c r="F47" s="111"/>
      <c r="G47" s="111"/>
      <c r="H47" s="112"/>
    </row>
    <row r="48" spans="1:10">
      <c r="A48" s="102">
        <v>2020</v>
      </c>
      <c r="B48" s="102"/>
      <c r="C48" s="102"/>
      <c r="D48" s="55" t="s">
        <v>35</v>
      </c>
      <c r="E48" s="55">
        <f>E20+E27+E33+E46</f>
        <v>1344378</v>
      </c>
      <c r="F48" s="55">
        <v>1357254</v>
      </c>
      <c r="G48" s="55">
        <f>G20+G27+G33+G46</f>
        <v>1724862</v>
      </c>
      <c r="H48" s="56">
        <f>H20+H27+H33+H46</f>
        <v>500442</v>
      </c>
    </row>
    <row r="49" spans="1:9" s="58" customFormat="1">
      <c r="A49" s="79"/>
      <c r="B49" s="79"/>
      <c r="C49" s="79"/>
      <c r="D49" s="80"/>
      <c r="E49" s="80"/>
      <c r="F49" s="80"/>
      <c r="G49" s="80"/>
      <c r="H49" s="81"/>
    </row>
    <row r="50" spans="1:9">
      <c r="A50" s="109"/>
      <c r="B50" s="109"/>
      <c r="C50" s="109"/>
      <c r="D50" s="109"/>
      <c r="E50" s="109"/>
      <c r="F50" s="109"/>
      <c r="G50" s="109"/>
      <c r="H50" s="109"/>
    </row>
    <row r="51" spans="1:9" ht="15" customHeight="1">
      <c r="A51" s="108"/>
      <c r="B51" s="108"/>
      <c r="C51" s="108"/>
      <c r="D51" s="108"/>
      <c r="E51" s="108"/>
      <c r="F51" s="108"/>
      <c r="G51" s="108"/>
      <c r="H51" s="108"/>
    </row>
    <row r="52" spans="1:9">
      <c r="A52" s="93" t="s">
        <v>38</v>
      </c>
      <c r="B52" s="93"/>
      <c r="C52" s="93"/>
      <c r="D52" s="93"/>
      <c r="E52" s="93"/>
      <c r="F52" s="93"/>
      <c r="G52" s="93"/>
      <c r="H52" s="93"/>
    </row>
    <row r="53" spans="1:9">
      <c r="A53" s="94" t="s">
        <v>39</v>
      </c>
      <c r="B53" s="94"/>
      <c r="C53" s="94"/>
      <c r="D53" s="94"/>
      <c r="E53" s="94"/>
      <c r="F53" s="94"/>
      <c r="G53" s="94"/>
      <c r="H53" s="94"/>
    </row>
    <row r="55" spans="1:9">
      <c r="F55" s="3"/>
      <c r="G55" s="3"/>
      <c r="H55" s="3"/>
      <c r="I55" s="3"/>
    </row>
    <row r="56" spans="1:9">
      <c r="F56" s="3"/>
      <c r="G56" s="3"/>
      <c r="H56" s="3"/>
      <c r="I56" s="3"/>
    </row>
    <row r="57" spans="1:9">
      <c r="C57" s="1" t="s">
        <v>40</v>
      </c>
    </row>
  </sheetData>
  <mergeCells count="50">
    <mergeCell ref="A9:H9"/>
    <mergeCell ref="A22:H22"/>
    <mergeCell ref="A29:H29"/>
    <mergeCell ref="A35:H35"/>
    <mergeCell ref="A42:C42"/>
    <mergeCell ref="A41:C41"/>
    <mergeCell ref="A40:C40"/>
    <mergeCell ref="A39:C39"/>
    <mergeCell ref="A38:C38"/>
    <mergeCell ref="A30:C30"/>
    <mergeCell ref="A31:C31"/>
    <mergeCell ref="A34:H34"/>
    <mergeCell ref="A43:C43"/>
    <mergeCell ref="A52:H52"/>
    <mergeCell ref="A53:H53"/>
    <mergeCell ref="A51:H51"/>
    <mergeCell ref="A50:H50"/>
    <mergeCell ref="A47:H47"/>
    <mergeCell ref="A37:C37"/>
    <mergeCell ref="A36:C36"/>
    <mergeCell ref="A48:C48"/>
    <mergeCell ref="A45:C45"/>
    <mergeCell ref="A44:C44"/>
    <mergeCell ref="A32:C32"/>
    <mergeCell ref="A24:C24"/>
    <mergeCell ref="A25:C25"/>
    <mergeCell ref="A26:C26"/>
    <mergeCell ref="A28:H28"/>
    <mergeCell ref="A15:C15"/>
    <mergeCell ref="A16:C16"/>
    <mergeCell ref="A19:C19"/>
    <mergeCell ref="A23:C23"/>
    <mergeCell ref="A17:C17"/>
    <mergeCell ref="A18:C18"/>
    <mergeCell ref="A21:H21"/>
    <mergeCell ref="A10:C10"/>
    <mergeCell ref="A11:C11"/>
    <mergeCell ref="A12:C12"/>
    <mergeCell ref="A13:C13"/>
    <mergeCell ref="A14:C14"/>
    <mergeCell ref="A6:C7"/>
    <mergeCell ref="D6:H6"/>
    <mergeCell ref="A8:C8"/>
    <mergeCell ref="B1:H1"/>
    <mergeCell ref="B2:H2"/>
    <mergeCell ref="B3:H3"/>
    <mergeCell ref="B4:H4"/>
    <mergeCell ref="A1:A2"/>
    <mergeCell ref="A3:A4"/>
    <mergeCell ref="A5:H5"/>
  </mergeCells>
  <conditionalFormatting sqref="A6:C7">
    <cfRule type="notContainsBlanks" dxfId="3" priority="1">
      <formula>LEN(TRIM(A6))&gt;0</formula>
    </cfRule>
  </conditionalFormatting>
  <printOptions horizontalCentered="1" gridLines="1"/>
  <pageMargins left="0.7" right="0.7" top="0.75" bottom="0.75" header="0" footer="0"/>
  <pageSetup paperSize="5" scale="75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2"/>
  <sheetViews>
    <sheetView workbookViewId="0"/>
  </sheetViews>
  <sheetFormatPr defaultColWidth="14.42578125" defaultRowHeight="15" customHeight="1"/>
  <cols>
    <col min="1" max="1" width="11.42578125" customWidth="1"/>
    <col min="2" max="2" width="5.42578125" customWidth="1"/>
    <col min="3" max="3" width="32.28515625" customWidth="1"/>
    <col min="4" max="6" width="15" customWidth="1"/>
    <col min="7" max="29" width="8.7109375" customWidth="1"/>
  </cols>
  <sheetData>
    <row r="1" spans="1:10">
      <c r="A1" s="1" t="s">
        <v>0</v>
      </c>
      <c r="B1" s="2" t="s">
        <v>1</v>
      </c>
      <c r="C1" s="2"/>
      <c r="G1" s="3"/>
      <c r="H1" s="3"/>
      <c r="I1" s="3"/>
      <c r="J1" s="3"/>
    </row>
    <row r="2" spans="1:10" ht="15" customHeight="1">
      <c r="A2" t="s">
        <v>2</v>
      </c>
      <c r="B2" s="2" t="s">
        <v>41</v>
      </c>
      <c r="C2" s="3"/>
      <c r="G2" s="3"/>
      <c r="H2" s="3"/>
      <c r="I2" s="3"/>
      <c r="J2" s="3"/>
    </row>
    <row r="3" spans="1:10">
      <c r="B3" s="4" t="s">
        <v>4</v>
      </c>
      <c r="C3" s="5"/>
      <c r="G3" s="3"/>
      <c r="H3" s="3"/>
      <c r="I3" s="3"/>
      <c r="J3" s="3"/>
    </row>
    <row r="4" spans="1:10" ht="14.25" customHeight="1">
      <c r="B4" s="6" t="s">
        <v>42</v>
      </c>
      <c r="C4" s="6"/>
      <c r="G4" s="3"/>
      <c r="H4" s="3"/>
      <c r="I4" s="3"/>
      <c r="J4" s="3"/>
    </row>
    <row r="6" spans="1:10" ht="21.75" customHeight="1">
      <c r="A6" s="118" t="s">
        <v>43</v>
      </c>
      <c r="B6" s="119"/>
      <c r="C6" s="119"/>
      <c r="D6" s="121" t="s">
        <v>44</v>
      </c>
      <c r="E6" s="122"/>
      <c r="F6" s="122"/>
    </row>
    <row r="7" spans="1:10">
      <c r="A7" s="120"/>
      <c r="B7" s="120"/>
      <c r="C7" s="120"/>
      <c r="D7" s="1">
        <v>2016</v>
      </c>
      <c r="E7" s="7">
        <v>2018</v>
      </c>
      <c r="F7" s="7">
        <v>2019</v>
      </c>
    </row>
    <row r="8" spans="1:10">
      <c r="A8" s="123">
        <v>-1</v>
      </c>
      <c r="B8" s="120"/>
      <c r="C8" s="120"/>
      <c r="D8" s="9">
        <v>-2</v>
      </c>
      <c r="E8" s="8"/>
      <c r="F8" s="8">
        <v>-3</v>
      </c>
    </row>
    <row r="9" spans="1:10">
      <c r="A9" s="10" t="s">
        <v>7</v>
      </c>
      <c r="B9" s="11"/>
      <c r="C9" s="11"/>
      <c r="D9" s="11"/>
      <c r="E9" s="11"/>
      <c r="F9" s="11"/>
    </row>
    <row r="10" spans="1:10">
      <c r="A10" t="s">
        <v>8</v>
      </c>
      <c r="B10" s="1"/>
      <c r="C10" s="1"/>
      <c r="D10" s="14"/>
      <c r="E10" s="12">
        <v>82890</v>
      </c>
      <c r="F10" s="1">
        <v>73440</v>
      </c>
    </row>
    <row r="11" spans="1:10">
      <c r="A11" s="1" t="s">
        <v>9</v>
      </c>
      <c r="B11" s="13"/>
      <c r="C11" s="13"/>
      <c r="D11" s="14"/>
      <c r="E11" s="12">
        <v>96100</v>
      </c>
      <c r="F11" s="1">
        <v>96380</v>
      </c>
    </row>
    <row r="12" spans="1:10">
      <c r="A12" s="1" t="s">
        <v>10</v>
      </c>
      <c r="B12" s="1"/>
      <c r="C12" s="1"/>
      <c r="D12" s="14"/>
      <c r="E12" s="12">
        <v>48695</v>
      </c>
      <c r="F12" s="1">
        <v>65670</v>
      </c>
    </row>
    <row r="13" spans="1:10">
      <c r="A13" t="s">
        <v>11</v>
      </c>
      <c r="B13" s="1"/>
      <c r="C13" s="1"/>
      <c r="D13" s="14"/>
      <c r="E13" s="12">
        <v>30460</v>
      </c>
      <c r="F13" s="1">
        <v>61316</v>
      </c>
    </row>
    <row r="14" spans="1:10">
      <c r="A14" s="1" t="s">
        <v>12</v>
      </c>
      <c r="B14" s="1"/>
      <c r="C14" s="1"/>
      <c r="D14" s="14"/>
      <c r="E14" s="12">
        <v>216912</v>
      </c>
      <c r="F14" s="1">
        <v>276894</v>
      </c>
    </row>
    <row r="15" spans="1:10">
      <c r="A15" t="s">
        <v>13</v>
      </c>
      <c r="B15" s="1"/>
      <c r="C15" s="1"/>
      <c r="D15" s="14"/>
      <c r="E15" s="12">
        <v>7290</v>
      </c>
      <c r="F15" s="1">
        <v>50596</v>
      </c>
    </row>
    <row r="16" spans="1:10">
      <c r="A16" t="s">
        <v>14</v>
      </c>
      <c r="B16" s="1"/>
      <c r="C16" s="1"/>
      <c r="D16" s="14"/>
      <c r="E16" s="12">
        <v>16040</v>
      </c>
      <c r="F16" s="1">
        <v>14419</v>
      </c>
    </row>
    <row r="17" spans="1:6">
      <c r="B17" s="15"/>
      <c r="C17" s="15"/>
      <c r="D17" s="16"/>
    </row>
    <row r="18" spans="1:6">
      <c r="D18" s="17"/>
    </row>
    <row r="19" spans="1:6">
      <c r="A19" s="10" t="s">
        <v>15</v>
      </c>
      <c r="B19" s="11"/>
      <c r="C19" s="11"/>
      <c r="D19" s="11"/>
      <c r="E19" s="11"/>
      <c r="F19" s="11"/>
    </row>
    <row r="20" spans="1:6">
      <c r="A20" s="1" t="s">
        <v>16</v>
      </c>
      <c r="B20" s="1"/>
      <c r="C20" s="1"/>
      <c r="D20" s="14"/>
      <c r="E20" s="12">
        <v>405</v>
      </c>
      <c r="F20" s="18">
        <v>3640</v>
      </c>
    </row>
    <row r="21" spans="1:6">
      <c r="A21" s="1" t="s">
        <v>17</v>
      </c>
      <c r="B21" s="1"/>
      <c r="C21" s="1"/>
      <c r="D21" s="14"/>
      <c r="E21" s="12">
        <v>7589</v>
      </c>
      <c r="F21" s="1">
        <v>592</v>
      </c>
    </row>
    <row r="22" spans="1:6">
      <c r="A22" s="1" t="s">
        <v>18</v>
      </c>
      <c r="B22" s="1"/>
      <c r="C22" s="1"/>
      <c r="D22" s="14"/>
      <c r="E22" s="12">
        <v>3230</v>
      </c>
      <c r="F22" s="1">
        <v>6586</v>
      </c>
    </row>
    <row r="23" spans="1:6">
      <c r="A23" s="1" t="s">
        <v>19</v>
      </c>
      <c r="B23" s="1"/>
      <c r="C23" s="1"/>
      <c r="D23" s="14"/>
      <c r="E23" s="12">
        <v>26722</v>
      </c>
      <c r="F23" s="1">
        <v>22754</v>
      </c>
    </row>
    <row r="24" spans="1:6">
      <c r="A24" s="19"/>
      <c r="B24" s="15"/>
      <c r="C24" s="15"/>
      <c r="D24" s="16"/>
    </row>
    <row r="25" spans="1:6">
      <c r="A25" s="19"/>
      <c r="B25" s="15"/>
      <c r="C25" s="15"/>
      <c r="D25" s="20"/>
    </row>
    <row r="26" spans="1:6">
      <c r="A26" s="21" t="s">
        <v>20</v>
      </c>
      <c r="B26" s="22"/>
      <c r="C26" s="22"/>
      <c r="D26" s="22"/>
      <c r="E26" s="11"/>
      <c r="F26" s="11"/>
    </row>
    <row r="27" spans="1:6">
      <c r="A27" s="19" t="s">
        <v>21</v>
      </c>
      <c r="B27" s="15"/>
      <c r="C27" s="15"/>
      <c r="D27" s="20"/>
      <c r="E27" s="23">
        <v>0</v>
      </c>
      <c r="F27" s="1">
        <v>0</v>
      </c>
    </row>
    <row r="28" spans="1:6">
      <c r="A28" s="19" t="s">
        <v>22</v>
      </c>
      <c r="B28" s="15"/>
      <c r="C28" s="15"/>
      <c r="D28" s="20"/>
      <c r="E28" s="24">
        <v>3426</v>
      </c>
      <c r="F28" s="1">
        <v>3640</v>
      </c>
    </row>
    <row r="29" spans="1:6">
      <c r="A29" s="19" t="s">
        <v>23</v>
      </c>
      <c r="B29" s="15"/>
      <c r="C29" s="15"/>
      <c r="D29" s="25"/>
      <c r="E29" s="26">
        <v>48675</v>
      </c>
      <c r="F29" s="27">
        <v>45000</v>
      </c>
    </row>
    <row r="30" spans="1:6">
      <c r="A30" s="19"/>
      <c r="B30" s="15"/>
      <c r="C30" s="15"/>
      <c r="D30" s="28"/>
    </row>
    <row r="31" spans="1:6">
      <c r="A31" s="19"/>
      <c r="B31" s="15"/>
      <c r="C31" s="15"/>
      <c r="D31" s="28"/>
    </row>
    <row r="32" spans="1:6">
      <c r="A32" s="21" t="s">
        <v>24</v>
      </c>
      <c r="B32" s="22"/>
      <c r="C32" s="22"/>
      <c r="D32" s="29"/>
      <c r="E32" s="11"/>
      <c r="F32" s="11"/>
    </row>
    <row r="33" spans="1:6">
      <c r="A33" s="19" t="s">
        <v>25</v>
      </c>
      <c r="B33" s="1"/>
      <c r="C33" s="1"/>
      <c r="D33" s="30"/>
      <c r="E33" s="31">
        <v>313050</v>
      </c>
      <c r="F33" s="1">
        <v>313050</v>
      </c>
    </row>
    <row r="34" spans="1:6">
      <c r="A34" s="1" t="s">
        <v>26</v>
      </c>
      <c r="B34" s="1"/>
      <c r="C34" s="1"/>
      <c r="D34" s="30"/>
      <c r="E34" s="31">
        <v>43303</v>
      </c>
      <c r="F34" s="1">
        <v>43303</v>
      </c>
    </row>
    <row r="35" spans="1:6">
      <c r="A35" s="1" t="s">
        <v>27</v>
      </c>
      <c r="B35" s="1"/>
      <c r="C35" s="1"/>
      <c r="D35" s="30"/>
      <c r="E35" s="31">
        <v>486325</v>
      </c>
      <c r="F35" s="1">
        <v>486325</v>
      </c>
    </row>
    <row r="36" spans="1:6">
      <c r="A36" s="1" t="s">
        <v>28</v>
      </c>
      <c r="D36" s="30"/>
      <c r="E36" s="31">
        <v>8100</v>
      </c>
      <c r="F36" s="1">
        <v>8250</v>
      </c>
    </row>
    <row r="37" spans="1:6" ht="14.25" customHeight="1">
      <c r="A37" s="1" t="s">
        <v>29</v>
      </c>
      <c r="D37" s="14"/>
      <c r="E37" s="31">
        <v>12500</v>
      </c>
      <c r="F37" s="1">
        <v>13250</v>
      </c>
    </row>
    <row r="38" spans="1:6">
      <c r="A38" s="1" t="s">
        <v>30</v>
      </c>
      <c r="D38" s="20"/>
      <c r="E38" s="31">
        <v>14140</v>
      </c>
      <c r="F38" s="1">
        <v>15400</v>
      </c>
    </row>
    <row r="39" spans="1:6">
      <c r="A39" s="1" t="s">
        <v>31</v>
      </c>
      <c r="D39" s="14"/>
      <c r="E39" s="31">
        <v>23484</v>
      </c>
      <c r="F39" s="1">
        <v>22950</v>
      </c>
    </row>
    <row r="40" spans="1:6">
      <c r="A40" s="1" t="s">
        <v>32</v>
      </c>
      <c r="D40" s="20"/>
      <c r="E40" s="31">
        <v>15250</v>
      </c>
      <c r="F40" s="1">
        <v>15650</v>
      </c>
    </row>
    <row r="41" spans="1:6">
      <c r="A41" s="1" t="s">
        <v>33</v>
      </c>
      <c r="D41" s="20"/>
      <c r="E41" s="31">
        <v>15000</v>
      </c>
      <c r="F41" s="1">
        <v>15750</v>
      </c>
    </row>
    <row r="42" spans="1:6">
      <c r="A42" s="1" t="s">
        <v>34</v>
      </c>
      <c r="D42" s="16"/>
      <c r="E42" s="32">
        <v>67327</v>
      </c>
      <c r="F42" s="1">
        <v>61316</v>
      </c>
    </row>
    <row r="43" spans="1:6">
      <c r="A43" s="27"/>
      <c r="B43" s="27"/>
      <c r="C43" s="27"/>
      <c r="D43" s="33"/>
      <c r="E43" s="34"/>
    </row>
    <row r="44" spans="1:6">
      <c r="A44" s="18">
        <v>2019</v>
      </c>
      <c r="B44" s="18"/>
      <c r="C44" s="18"/>
      <c r="D44" s="35" t="s">
        <v>35</v>
      </c>
      <c r="E44" s="35" t="s">
        <v>36</v>
      </c>
      <c r="F44" s="35" t="s">
        <v>37</v>
      </c>
    </row>
    <row r="45" spans="1:6">
      <c r="A45" s="36"/>
      <c r="B45" s="36"/>
      <c r="C45" s="36"/>
      <c r="D45" s="36"/>
      <c r="E45" s="37"/>
      <c r="F45" s="37"/>
    </row>
    <row r="47" spans="1:6">
      <c r="A47" s="38" t="s">
        <v>38</v>
      </c>
      <c r="B47" s="3"/>
      <c r="C47" s="3"/>
      <c r="D47" s="3"/>
    </row>
    <row r="48" spans="1:6">
      <c r="A48" s="6" t="s">
        <v>39</v>
      </c>
      <c r="B48" s="3"/>
      <c r="C48" s="3"/>
      <c r="D48" s="3"/>
    </row>
    <row r="50" spans="3:7">
      <c r="E50" s="3"/>
      <c r="F50" s="3"/>
      <c r="G50" s="3"/>
    </row>
    <row r="51" spans="3:7">
      <c r="E51" s="3"/>
      <c r="F51" s="3"/>
      <c r="G51" s="3"/>
    </row>
    <row r="52" spans="3:7">
      <c r="C52" s="1" t="s">
        <v>40</v>
      </c>
    </row>
  </sheetData>
  <mergeCells count="3">
    <mergeCell ref="A6:C7"/>
    <mergeCell ref="D6:F6"/>
    <mergeCell ref="A8:C8"/>
  </mergeCells>
  <conditionalFormatting sqref="A6:C7">
    <cfRule type="notContainsBlanks" dxfId="2" priority="1">
      <formula>LEN(TRIM(A6))&gt;0</formula>
    </cfRule>
  </conditionalFormatting>
  <printOptions horizontalCentered="1" gridLines="1"/>
  <pageMargins left="0.7" right="0.7" top="0.75" bottom="0.75" header="0" footer="0"/>
  <pageSetup paperSize="11" scale="60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2"/>
  <sheetViews>
    <sheetView workbookViewId="0"/>
  </sheetViews>
  <sheetFormatPr defaultColWidth="14.42578125" defaultRowHeight="15" customHeight="1"/>
  <cols>
    <col min="1" max="1" width="11.42578125" customWidth="1"/>
    <col min="2" max="2" width="5.42578125" customWidth="1"/>
    <col min="3" max="3" width="32.28515625" customWidth="1"/>
    <col min="4" max="6" width="15" customWidth="1"/>
    <col min="7" max="29" width="8.7109375" customWidth="1"/>
  </cols>
  <sheetData>
    <row r="1" spans="1:10">
      <c r="A1" s="1" t="s">
        <v>0</v>
      </c>
      <c r="B1" s="2" t="s">
        <v>1</v>
      </c>
      <c r="C1" s="2"/>
      <c r="G1" s="3"/>
      <c r="H1" s="3"/>
      <c r="I1" s="3"/>
      <c r="J1" s="3"/>
    </row>
    <row r="2" spans="1:10" ht="15" customHeight="1">
      <c r="A2" t="s">
        <v>2</v>
      </c>
      <c r="B2" s="2" t="s">
        <v>41</v>
      </c>
      <c r="C2" s="3"/>
      <c r="G2" s="3"/>
      <c r="H2" s="3"/>
      <c r="I2" s="3"/>
      <c r="J2" s="3"/>
    </row>
    <row r="3" spans="1:10">
      <c r="B3" s="4" t="s">
        <v>4</v>
      </c>
      <c r="C3" s="5"/>
      <c r="G3" s="3"/>
      <c r="H3" s="3"/>
      <c r="I3" s="3"/>
      <c r="J3" s="3"/>
    </row>
    <row r="4" spans="1:10" ht="14.25" customHeight="1">
      <c r="B4" s="6" t="s">
        <v>42</v>
      </c>
      <c r="C4" s="6"/>
      <c r="G4" s="3"/>
      <c r="H4" s="3"/>
      <c r="I4" s="3"/>
      <c r="J4" s="3"/>
    </row>
    <row r="6" spans="1:10" ht="21.75" customHeight="1">
      <c r="A6" s="118" t="s">
        <v>45</v>
      </c>
      <c r="B6" s="119"/>
      <c r="C6" s="119"/>
      <c r="D6" s="121" t="s">
        <v>46</v>
      </c>
      <c r="E6" s="122"/>
      <c r="F6" s="122"/>
    </row>
    <row r="7" spans="1:10">
      <c r="A7" s="120"/>
      <c r="B7" s="120"/>
      <c r="C7" s="120"/>
      <c r="D7" s="1">
        <v>2016</v>
      </c>
      <c r="E7" s="7">
        <v>2017</v>
      </c>
      <c r="F7" s="7">
        <v>2019</v>
      </c>
    </row>
    <row r="8" spans="1:10">
      <c r="A8" s="123">
        <v>-1</v>
      </c>
      <c r="B8" s="120"/>
      <c r="C8" s="120"/>
      <c r="D8" s="9">
        <v>-2</v>
      </c>
      <c r="E8" s="8"/>
      <c r="F8" s="8">
        <v>-3</v>
      </c>
    </row>
    <row r="9" spans="1:10">
      <c r="A9" s="10" t="s">
        <v>7</v>
      </c>
      <c r="B9" s="11"/>
      <c r="C9" s="11"/>
      <c r="D9" s="11"/>
      <c r="E9" s="11"/>
      <c r="F9" s="11"/>
    </row>
    <row r="10" spans="1:10">
      <c r="A10" t="s">
        <v>8</v>
      </c>
      <c r="B10" s="1"/>
      <c r="C10" s="1"/>
      <c r="D10" s="14" t="s">
        <v>47</v>
      </c>
      <c r="E10" s="12" t="s">
        <v>48</v>
      </c>
      <c r="F10" s="1" t="s">
        <v>49</v>
      </c>
    </row>
    <row r="11" spans="1:10">
      <c r="A11" s="1" t="s">
        <v>9</v>
      </c>
      <c r="B11" s="13"/>
      <c r="C11" s="13"/>
      <c r="D11" s="14" t="s">
        <v>50</v>
      </c>
      <c r="E11" s="12" t="s">
        <v>51</v>
      </c>
      <c r="F11" s="1" t="s">
        <v>52</v>
      </c>
    </row>
    <row r="12" spans="1:10">
      <c r="A12" s="1" t="s">
        <v>10</v>
      </c>
      <c r="B12" s="1"/>
      <c r="C12" s="1"/>
      <c r="D12" s="14" t="s">
        <v>53</v>
      </c>
      <c r="E12" s="12" t="s">
        <v>54</v>
      </c>
      <c r="F12" s="1" t="s">
        <v>55</v>
      </c>
    </row>
    <row r="13" spans="1:10">
      <c r="A13" t="s">
        <v>11</v>
      </c>
      <c r="B13" s="1"/>
      <c r="C13" s="1"/>
      <c r="D13" s="14" t="s">
        <v>56</v>
      </c>
      <c r="E13" s="12" t="s">
        <v>57</v>
      </c>
      <c r="F13" s="1" t="s">
        <v>58</v>
      </c>
    </row>
    <row r="14" spans="1:10">
      <c r="A14" s="1" t="s">
        <v>12</v>
      </c>
      <c r="B14" s="1"/>
      <c r="C14" s="1"/>
      <c r="D14" s="14" t="s">
        <v>59</v>
      </c>
      <c r="E14" s="12" t="s">
        <v>60</v>
      </c>
      <c r="F14" s="1" t="s">
        <v>61</v>
      </c>
    </row>
    <row r="15" spans="1:10">
      <c r="A15" t="s">
        <v>13</v>
      </c>
      <c r="B15" s="1"/>
      <c r="C15" s="1"/>
      <c r="D15" s="14" t="s">
        <v>62</v>
      </c>
      <c r="E15" s="12" t="s">
        <v>63</v>
      </c>
      <c r="F15" s="1" t="s">
        <v>64</v>
      </c>
    </row>
    <row r="16" spans="1:10">
      <c r="A16" t="s">
        <v>14</v>
      </c>
      <c r="B16" s="1"/>
      <c r="C16" s="1"/>
      <c r="D16" s="14" t="s">
        <v>65</v>
      </c>
      <c r="E16" s="12" t="s">
        <v>66</v>
      </c>
      <c r="F16" s="1" t="s">
        <v>67</v>
      </c>
    </row>
    <row r="17" spans="1:6">
      <c r="B17" s="15"/>
      <c r="C17" s="15"/>
      <c r="D17" s="16"/>
    </row>
    <row r="18" spans="1:6">
      <c r="D18" s="17"/>
    </row>
    <row r="19" spans="1:6">
      <c r="A19" s="10" t="s">
        <v>15</v>
      </c>
      <c r="B19" s="11"/>
      <c r="C19" s="11"/>
      <c r="D19" s="11"/>
      <c r="E19" s="11"/>
      <c r="F19" s="11"/>
    </row>
    <row r="20" spans="1:6">
      <c r="A20" s="1" t="s">
        <v>16</v>
      </c>
      <c r="B20" s="1"/>
      <c r="C20" s="1"/>
      <c r="D20" s="14" t="s">
        <v>68</v>
      </c>
      <c r="E20" s="12">
        <v>944</v>
      </c>
      <c r="F20" s="18">
        <v>405</v>
      </c>
    </row>
    <row r="21" spans="1:6">
      <c r="A21" s="1" t="s">
        <v>17</v>
      </c>
      <c r="B21" s="1"/>
      <c r="C21" s="1"/>
      <c r="D21" s="14" t="s">
        <v>69</v>
      </c>
      <c r="E21" s="12" t="s">
        <v>70</v>
      </c>
      <c r="F21" s="1" t="s">
        <v>71</v>
      </c>
    </row>
    <row r="22" spans="1:6">
      <c r="A22" s="1" t="s">
        <v>18</v>
      </c>
      <c r="B22" s="1"/>
      <c r="C22" s="1"/>
      <c r="D22" s="14" t="s">
        <v>72</v>
      </c>
      <c r="E22" s="12" t="s">
        <v>73</v>
      </c>
      <c r="F22" s="1" t="s">
        <v>74</v>
      </c>
    </row>
    <row r="23" spans="1:6">
      <c r="A23" s="1" t="s">
        <v>19</v>
      </c>
      <c r="B23" s="1"/>
      <c r="C23" s="1"/>
      <c r="D23" s="14" t="s">
        <v>75</v>
      </c>
      <c r="E23" s="12" t="s">
        <v>76</v>
      </c>
      <c r="F23" s="1" t="s">
        <v>77</v>
      </c>
    </row>
    <row r="24" spans="1:6">
      <c r="A24" s="19"/>
      <c r="B24" s="15"/>
      <c r="C24" s="15"/>
      <c r="D24" s="16"/>
    </row>
    <row r="25" spans="1:6">
      <c r="A25" s="19"/>
      <c r="B25" s="15"/>
      <c r="C25" s="15"/>
      <c r="D25" s="20"/>
    </row>
    <row r="26" spans="1:6">
      <c r="A26" s="21" t="s">
        <v>20</v>
      </c>
      <c r="B26" s="22"/>
      <c r="C26" s="22"/>
      <c r="D26" s="22"/>
      <c r="E26" s="11"/>
      <c r="F26" s="11"/>
    </row>
    <row r="27" spans="1:6">
      <c r="A27" s="19" t="s">
        <v>21</v>
      </c>
      <c r="B27" s="15"/>
      <c r="C27" s="15"/>
      <c r="D27" s="20" t="s">
        <v>78</v>
      </c>
      <c r="E27" s="23" t="s">
        <v>79</v>
      </c>
      <c r="F27" s="1" t="s">
        <v>79</v>
      </c>
    </row>
    <row r="28" spans="1:6">
      <c r="A28" s="19" t="s">
        <v>22</v>
      </c>
      <c r="B28" s="15"/>
      <c r="C28" s="15"/>
      <c r="D28" s="20" t="s">
        <v>80</v>
      </c>
      <c r="E28" s="24" t="s">
        <v>81</v>
      </c>
      <c r="F28" s="1" t="s">
        <v>82</v>
      </c>
    </row>
    <row r="29" spans="1:6">
      <c r="A29" s="19" t="s">
        <v>23</v>
      </c>
      <c r="B29" s="15"/>
      <c r="C29" s="15"/>
      <c r="D29" s="25" t="s">
        <v>83</v>
      </c>
      <c r="E29" s="26" t="s">
        <v>84</v>
      </c>
      <c r="F29" s="27" t="s">
        <v>85</v>
      </c>
    </row>
    <row r="30" spans="1:6">
      <c r="A30" s="19"/>
      <c r="B30" s="15"/>
      <c r="C30" s="15"/>
      <c r="D30" s="28"/>
    </row>
    <row r="31" spans="1:6">
      <c r="A31" s="19"/>
      <c r="B31" s="15"/>
      <c r="C31" s="15"/>
      <c r="D31" s="28"/>
    </row>
    <row r="32" spans="1:6">
      <c r="A32" s="21" t="s">
        <v>24</v>
      </c>
      <c r="B32" s="22"/>
      <c r="C32" s="22"/>
      <c r="D32" s="29"/>
      <c r="E32" s="11"/>
      <c r="F32" s="11"/>
    </row>
    <row r="33" spans="1:6">
      <c r="A33" s="19" t="s">
        <v>25</v>
      </c>
      <c r="B33" s="1"/>
      <c r="C33" s="1"/>
      <c r="D33" s="30" t="s">
        <v>86</v>
      </c>
      <c r="E33" s="31" t="s">
        <v>87</v>
      </c>
      <c r="F33" s="1" t="s">
        <v>88</v>
      </c>
    </row>
    <row r="34" spans="1:6">
      <c r="A34" s="1" t="s">
        <v>26</v>
      </c>
      <c r="B34" s="1"/>
      <c r="C34" s="1"/>
      <c r="D34" s="30" t="s">
        <v>89</v>
      </c>
      <c r="E34" s="31" t="s">
        <v>90</v>
      </c>
      <c r="F34" s="1" t="s">
        <v>91</v>
      </c>
    </row>
    <row r="35" spans="1:6">
      <c r="A35" s="1" t="s">
        <v>27</v>
      </c>
      <c r="B35" s="1"/>
      <c r="C35" s="1"/>
      <c r="D35" s="30" t="s">
        <v>92</v>
      </c>
      <c r="E35" s="31" t="s">
        <v>93</v>
      </c>
      <c r="F35" s="1" t="s">
        <v>94</v>
      </c>
    </row>
    <row r="36" spans="1:6">
      <c r="A36" s="1" t="s">
        <v>28</v>
      </c>
      <c r="D36" s="30" t="s">
        <v>95</v>
      </c>
      <c r="E36" s="31" t="s">
        <v>96</v>
      </c>
      <c r="F36" s="1" t="s">
        <v>97</v>
      </c>
    </row>
    <row r="37" spans="1:6" ht="14.25" customHeight="1">
      <c r="A37" s="1" t="s">
        <v>29</v>
      </c>
      <c r="D37" s="14" t="s">
        <v>98</v>
      </c>
      <c r="E37" s="31">
        <v>11000</v>
      </c>
      <c r="F37" s="1" t="s">
        <v>99</v>
      </c>
    </row>
    <row r="38" spans="1:6">
      <c r="A38" s="1" t="s">
        <v>30</v>
      </c>
      <c r="D38" s="20" t="s">
        <v>79</v>
      </c>
      <c r="E38" s="31" t="s">
        <v>66</v>
      </c>
      <c r="F38" s="1" t="s">
        <v>100</v>
      </c>
    </row>
    <row r="39" spans="1:6">
      <c r="A39" s="1" t="s">
        <v>31</v>
      </c>
      <c r="D39" s="14" t="s">
        <v>101</v>
      </c>
      <c r="E39" s="31" t="s">
        <v>102</v>
      </c>
      <c r="F39" s="1" t="s">
        <v>103</v>
      </c>
    </row>
    <row r="40" spans="1:6">
      <c r="A40" s="1" t="s">
        <v>32</v>
      </c>
      <c r="D40" s="20" t="s">
        <v>104</v>
      </c>
      <c r="E40" s="31" t="s">
        <v>105</v>
      </c>
      <c r="F40" s="1" t="s">
        <v>106</v>
      </c>
    </row>
    <row r="41" spans="1:6">
      <c r="A41" s="1" t="s">
        <v>33</v>
      </c>
      <c r="D41" s="20" t="s">
        <v>107</v>
      </c>
      <c r="E41" s="31" t="s">
        <v>108</v>
      </c>
      <c r="F41" s="1" t="s">
        <v>109</v>
      </c>
    </row>
    <row r="42" spans="1:6">
      <c r="A42" s="1" t="s">
        <v>34</v>
      </c>
      <c r="D42" s="16"/>
      <c r="E42" s="39"/>
    </row>
    <row r="43" spans="1:6">
      <c r="A43" s="27"/>
      <c r="B43" s="27"/>
      <c r="C43" s="27"/>
      <c r="D43" s="33" t="s">
        <v>110</v>
      </c>
      <c r="E43" s="34" t="s">
        <v>111</v>
      </c>
    </row>
    <row r="44" spans="1:6">
      <c r="A44" s="18">
        <v>2019</v>
      </c>
      <c r="B44" s="18"/>
      <c r="C44" s="18"/>
      <c r="D44" s="35" t="s">
        <v>35</v>
      </c>
      <c r="E44" s="35" t="s">
        <v>36</v>
      </c>
      <c r="F44" s="35" t="s">
        <v>37</v>
      </c>
    </row>
    <row r="45" spans="1:6">
      <c r="A45" s="36"/>
      <c r="B45" s="36"/>
      <c r="C45" s="36"/>
      <c r="D45" s="36"/>
      <c r="E45" s="37"/>
      <c r="F45" s="37"/>
    </row>
    <row r="47" spans="1:6">
      <c r="A47" s="38" t="s">
        <v>38</v>
      </c>
      <c r="B47" s="3"/>
      <c r="C47" s="3"/>
      <c r="D47" s="3"/>
    </row>
    <row r="48" spans="1:6">
      <c r="A48" s="6" t="s">
        <v>39</v>
      </c>
      <c r="B48" s="3"/>
      <c r="C48" s="3"/>
      <c r="D48" s="3"/>
    </row>
    <row r="50" spans="3:7">
      <c r="E50" s="3"/>
      <c r="F50" s="3"/>
      <c r="G50" s="3"/>
    </row>
    <row r="51" spans="3:7">
      <c r="E51" s="3"/>
      <c r="F51" s="3"/>
      <c r="G51" s="3"/>
    </row>
    <row r="52" spans="3:7">
      <c r="C52" s="1" t="s">
        <v>40</v>
      </c>
    </row>
  </sheetData>
  <mergeCells count="3">
    <mergeCell ref="A6:C7"/>
    <mergeCell ref="D6:F6"/>
    <mergeCell ref="A8:C8"/>
  </mergeCells>
  <conditionalFormatting sqref="A6:C7">
    <cfRule type="notContainsBlanks" dxfId="1" priority="1">
      <formula>LEN(TRIM(A6))&gt;0</formula>
    </cfRule>
  </conditionalFormatting>
  <printOptions horizontalCentered="1" gridLines="1"/>
  <pageMargins left="0.7" right="0.7" top="0.75" bottom="0.75" header="0" footer="0"/>
  <pageSetup paperSize="11" scale="60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0"/>
  <sheetViews>
    <sheetView workbookViewId="0"/>
  </sheetViews>
  <sheetFormatPr defaultColWidth="14.42578125" defaultRowHeight="15" customHeight="1"/>
  <cols>
    <col min="1" max="1" width="11.42578125" customWidth="1"/>
    <col min="2" max="2" width="5.42578125" customWidth="1"/>
    <col min="3" max="3" width="32.28515625" customWidth="1"/>
    <col min="4" max="5" width="15" customWidth="1"/>
    <col min="6" max="28" width="8.7109375" customWidth="1"/>
  </cols>
  <sheetData>
    <row r="1" spans="1:9">
      <c r="A1" s="1" t="s">
        <v>0</v>
      </c>
      <c r="B1" s="2" t="s">
        <v>112</v>
      </c>
      <c r="C1" s="2"/>
      <c r="F1" s="3"/>
      <c r="G1" s="3"/>
      <c r="H1" s="3"/>
      <c r="I1" s="3"/>
    </row>
    <row r="2" spans="1:9">
      <c r="A2" t="s">
        <v>2</v>
      </c>
      <c r="B2" s="3" t="s">
        <v>113</v>
      </c>
      <c r="C2" s="3"/>
      <c r="F2" s="3"/>
      <c r="G2" s="3"/>
      <c r="H2" s="3"/>
      <c r="I2" s="3"/>
    </row>
    <row r="3" spans="1:9">
      <c r="B3" s="5" t="s">
        <v>114</v>
      </c>
      <c r="C3" s="5"/>
      <c r="F3" s="3"/>
      <c r="G3" s="3"/>
      <c r="H3" s="3"/>
      <c r="I3" s="3"/>
    </row>
    <row r="4" spans="1:9">
      <c r="B4" s="6" t="s">
        <v>115</v>
      </c>
      <c r="C4" s="6"/>
      <c r="F4" s="3"/>
      <c r="G4" s="3"/>
      <c r="H4" s="3"/>
      <c r="I4" s="3"/>
    </row>
    <row r="6" spans="1:9" ht="21.75" customHeight="1">
      <c r="A6" s="118" t="s">
        <v>116</v>
      </c>
      <c r="B6" s="119"/>
      <c r="C6" s="119"/>
      <c r="D6" s="121" t="s">
        <v>117</v>
      </c>
      <c r="E6" s="122"/>
    </row>
    <row r="7" spans="1:9">
      <c r="A7" s="120"/>
      <c r="B7" s="120"/>
      <c r="C7" s="120"/>
      <c r="D7" s="40">
        <v>2016</v>
      </c>
      <c r="E7" s="40">
        <v>2017</v>
      </c>
    </row>
    <row r="8" spans="1:9">
      <c r="A8" s="123">
        <v>-1</v>
      </c>
      <c r="B8" s="120"/>
      <c r="C8" s="120"/>
      <c r="D8" s="9">
        <v>-2</v>
      </c>
      <c r="E8" s="8">
        <v>-3</v>
      </c>
    </row>
    <row r="9" spans="1:9">
      <c r="A9" s="10" t="s">
        <v>7</v>
      </c>
      <c r="B9" s="11"/>
      <c r="C9" s="11"/>
      <c r="D9" s="11"/>
      <c r="E9" s="11"/>
    </row>
    <row r="10" spans="1:9">
      <c r="A10" t="s">
        <v>8</v>
      </c>
      <c r="B10" s="1"/>
      <c r="C10" s="1"/>
      <c r="D10" s="41">
        <v>68658</v>
      </c>
      <c r="E10" s="41">
        <v>71450</v>
      </c>
    </row>
    <row r="11" spans="1:9">
      <c r="A11" s="1" t="s">
        <v>9</v>
      </c>
      <c r="B11" s="13"/>
      <c r="C11" s="13"/>
      <c r="D11" s="28">
        <v>66750</v>
      </c>
      <c r="E11" s="41">
        <v>91169</v>
      </c>
    </row>
    <row r="12" spans="1:9">
      <c r="A12" s="1" t="s">
        <v>10</v>
      </c>
      <c r="B12" s="1"/>
      <c r="C12" s="1"/>
      <c r="D12" s="41">
        <v>9614</v>
      </c>
      <c r="E12" s="41">
        <v>22490</v>
      </c>
    </row>
    <row r="13" spans="1:9">
      <c r="A13" t="s">
        <v>11</v>
      </c>
      <c r="B13" s="1"/>
      <c r="C13" s="1"/>
      <c r="D13" s="41">
        <v>16905</v>
      </c>
      <c r="E13" s="41">
        <v>31926</v>
      </c>
    </row>
    <row r="14" spans="1:9">
      <c r="A14" s="1" t="s">
        <v>118</v>
      </c>
      <c r="B14" s="1"/>
      <c r="C14" s="1"/>
      <c r="D14" s="41">
        <v>75834</v>
      </c>
      <c r="E14" s="41">
        <v>142030</v>
      </c>
    </row>
    <row r="15" spans="1:9">
      <c r="A15" t="s">
        <v>13</v>
      </c>
      <c r="B15" s="1"/>
      <c r="C15" s="1"/>
      <c r="D15" s="41">
        <v>6629</v>
      </c>
      <c r="E15" s="41">
        <v>6769</v>
      </c>
    </row>
    <row r="16" spans="1:9">
      <c r="A16" t="s">
        <v>14</v>
      </c>
      <c r="B16" s="1"/>
      <c r="C16" s="1"/>
      <c r="D16" s="41">
        <v>10870</v>
      </c>
      <c r="E16" s="41">
        <v>14000</v>
      </c>
    </row>
    <row r="17" spans="1:5">
      <c r="A17" s="1" t="s">
        <v>119</v>
      </c>
      <c r="B17" s="15"/>
      <c r="C17" s="15"/>
      <c r="D17" s="42">
        <v>54585</v>
      </c>
      <c r="E17" s="28">
        <v>118461</v>
      </c>
    </row>
    <row r="18" spans="1:5">
      <c r="D18" s="43"/>
      <c r="E18" s="43"/>
    </row>
    <row r="19" spans="1:5">
      <c r="A19" s="10" t="s">
        <v>15</v>
      </c>
      <c r="B19" s="11"/>
      <c r="C19" s="11"/>
      <c r="D19" s="44"/>
      <c r="E19" s="44"/>
    </row>
    <row r="20" spans="1:5">
      <c r="A20" s="1" t="s">
        <v>120</v>
      </c>
      <c r="B20" s="1"/>
      <c r="C20" s="1"/>
      <c r="D20" s="41">
        <v>1045</v>
      </c>
      <c r="E20" s="41">
        <v>944</v>
      </c>
    </row>
    <row r="21" spans="1:5">
      <c r="A21" s="1" t="s">
        <v>121</v>
      </c>
      <c r="B21" s="1"/>
      <c r="C21" s="1"/>
      <c r="D21" s="41">
        <v>21185</v>
      </c>
      <c r="E21" s="41">
        <v>5671</v>
      </c>
    </row>
    <row r="22" spans="1:5">
      <c r="A22" s="1" t="s">
        <v>122</v>
      </c>
      <c r="B22" s="1"/>
      <c r="C22" s="1"/>
      <c r="D22" s="41">
        <v>10214</v>
      </c>
      <c r="E22" s="41">
        <v>6230</v>
      </c>
    </row>
    <row r="23" spans="1:5">
      <c r="A23" s="1" t="s">
        <v>123</v>
      </c>
      <c r="B23" s="1"/>
      <c r="C23" s="1"/>
      <c r="D23" s="41">
        <v>31045</v>
      </c>
      <c r="E23" s="41">
        <v>18080</v>
      </c>
    </row>
    <row r="24" spans="1:5">
      <c r="A24" s="19" t="s">
        <v>124</v>
      </c>
      <c r="B24" s="15"/>
      <c r="C24" s="15"/>
      <c r="D24" s="42">
        <v>55966</v>
      </c>
      <c r="E24" s="28">
        <v>48530</v>
      </c>
    </row>
    <row r="25" spans="1:5">
      <c r="A25" s="19" t="s">
        <v>125</v>
      </c>
      <c r="B25" s="15"/>
      <c r="C25" s="15"/>
      <c r="D25" s="42">
        <v>577225</v>
      </c>
      <c r="E25" s="28">
        <v>432500</v>
      </c>
    </row>
    <row r="26" spans="1:5">
      <c r="A26" s="19" t="s">
        <v>126</v>
      </c>
      <c r="B26" s="15"/>
      <c r="C26" s="15"/>
      <c r="D26" s="42">
        <v>123455</v>
      </c>
      <c r="E26" s="28">
        <v>197595</v>
      </c>
    </row>
    <row r="27" spans="1:5">
      <c r="A27" s="19" t="s">
        <v>127</v>
      </c>
      <c r="B27" s="15"/>
      <c r="C27" s="15"/>
      <c r="D27" s="42">
        <v>11250</v>
      </c>
      <c r="E27" s="28">
        <v>11000</v>
      </c>
    </row>
    <row r="28" spans="1:5">
      <c r="A28" s="19" t="s">
        <v>128</v>
      </c>
      <c r="B28" s="15"/>
      <c r="C28" s="15"/>
      <c r="D28" s="42" t="s">
        <v>79</v>
      </c>
      <c r="E28" s="28">
        <v>14000</v>
      </c>
    </row>
    <row r="29" spans="1:5">
      <c r="A29" s="19" t="s">
        <v>129</v>
      </c>
      <c r="B29" s="15"/>
      <c r="C29" s="15"/>
      <c r="D29" s="42">
        <v>7500</v>
      </c>
      <c r="E29" s="28">
        <v>14750</v>
      </c>
    </row>
    <row r="30" spans="1:5">
      <c r="A30" s="19" t="s">
        <v>130</v>
      </c>
      <c r="B30" s="1"/>
      <c r="C30" s="1"/>
      <c r="D30" s="41">
        <v>15600</v>
      </c>
      <c r="E30" s="41">
        <v>15200</v>
      </c>
    </row>
    <row r="31" spans="1:5">
      <c r="A31" s="1" t="s">
        <v>131</v>
      </c>
      <c r="B31" s="1"/>
      <c r="C31" s="1"/>
      <c r="D31" s="41">
        <v>23100</v>
      </c>
      <c r="E31" s="41">
        <v>22800</v>
      </c>
    </row>
    <row r="32" spans="1:5">
      <c r="A32" s="1" t="s">
        <v>132</v>
      </c>
      <c r="B32" s="1"/>
      <c r="C32" s="1"/>
      <c r="D32" s="41">
        <v>15320</v>
      </c>
      <c r="E32" s="41">
        <v>7600</v>
      </c>
    </row>
    <row r="33" spans="1:6">
      <c r="D33" s="43"/>
      <c r="E33" s="43"/>
    </row>
    <row r="34" spans="1:6">
      <c r="A34" s="10" t="s">
        <v>20</v>
      </c>
      <c r="B34" s="11"/>
      <c r="C34" s="11"/>
      <c r="D34" s="44"/>
      <c r="E34" s="44"/>
    </row>
    <row r="35" spans="1:6">
      <c r="A35" s="1" t="s">
        <v>133</v>
      </c>
      <c r="B35" s="1"/>
      <c r="C35" s="1"/>
      <c r="D35" s="41">
        <v>114267</v>
      </c>
      <c r="E35" s="42" t="s">
        <v>79</v>
      </c>
    </row>
    <row r="36" spans="1:6">
      <c r="A36" s="1" t="s">
        <v>134</v>
      </c>
      <c r="B36" s="1"/>
      <c r="C36" s="1"/>
      <c r="D36" s="41">
        <v>11787</v>
      </c>
      <c r="E36" s="41">
        <v>9647</v>
      </c>
    </row>
    <row r="37" spans="1:6">
      <c r="A37" s="27" t="s">
        <v>135</v>
      </c>
      <c r="B37" s="27"/>
      <c r="C37" s="27"/>
      <c r="D37" s="45">
        <v>52621</v>
      </c>
      <c r="E37" s="45">
        <v>54412</v>
      </c>
    </row>
    <row r="39" spans="1:6">
      <c r="A39" s="38" t="s">
        <v>38</v>
      </c>
      <c r="B39" s="3"/>
      <c r="C39" s="3"/>
      <c r="D39" s="3"/>
      <c r="E39" s="3"/>
      <c r="F39" s="3"/>
    </row>
    <row r="40" spans="1:6">
      <c r="A40" s="6" t="s">
        <v>39</v>
      </c>
      <c r="B40" s="3"/>
      <c r="C40" s="3"/>
      <c r="D40" s="3"/>
      <c r="E40" s="3"/>
      <c r="F40" s="3"/>
    </row>
  </sheetData>
  <mergeCells count="3">
    <mergeCell ref="A6:C7"/>
    <mergeCell ref="D6:E6"/>
    <mergeCell ref="A8:C8"/>
  </mergeCells>
  <conditionalFormatting sqref="A6:C7">
    <cfRule type="notContainsBlanks" dxfId="0" priority="1">
      <formula>LEN(TRIM(A6))&gt;0</formula>
    </cfRule>
  </conditionalFormatting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1"/>
  <sheetViews>
    <sheetView workbookViewId="0"/>
  </sheetViews>
  <sheetFormatPr defaultColWidth="14.42578125" defaultRowHeight="15" customHeight="1"/>
  <cols>
    <col min="1" max="1" width="41.140625" customWidth="1"/>
    <col min="2" max="2" width="18.7109375" customWidth="1"/>
    <col min="3" max="3" width="19.28515625" customWidth="1"/>
    <col min="4" max="26" width="8.7109375" customWidth="1"/>
  </cols>
  <sheetData>
    <row r="1" spans="1:7">
      <c r="A1" t="s">
        <v>136</v>
      </c>
      <c r="B1" t="s">
        <v>137</v>
      </c>
      <c r="C1" s="3" t="s">
        <v>138</v>
      </c>
      <c r="D1" s="3"/>
      <c r="E1" s="3"/>
      <c r="F1" s="3"/>
      <c r="G1" s="3"/>
    </row>
    <row r="2" spans="1:7">
      <c r="A2" t="s">
        <v>2</v>
      </c>
      <c r="C2" s="3" t="s">
        <v>139</v>
      </c>
      <c r="D2" s="3"/>
      <c r="E2" s="3"/>
      <c r="F2" s="3"/>
      <c r="G2" s="3"/>
    </row>
    <row r="3" spans="1:7">
      <c r="C3" s="5" t="s">
        <v>114</v>
      </c>
      <c r="D3" s="3"/>
      <c r="E3" s="3"/>
      <c r="F3" s="3"/>
      <c r="G3" s="3"/>
    </row>
    <row r="4" spans="1:7">
      <c r="C4" s="46" t="s">
        <v>140</v>
      </c>
      <c r="D4" s="3"/>
      <c r="E4" s="3"/>
      <c r="F4" s="3"/>
      <c r="G4" s="3"/>
    </row>
    <row r="6" spans="1:7">
      <c r="A6" s="124" t="s">
        <v>141</v>
      </c>
      <c r="B6" s="126" t="s">
        <v>142</v>
      </c>
      <c r="C6" s="125"/>
    </row>
    <row r="7" spans="1:7" ht="15" customHeight="1">
      <c r="A7" s="125"/>
      <c r="B7" s="125"/>
      <c r="C7" s="125"/>
    </row>
    <row r="8" spans="1:7">
      <c r="A8" s="125"/>
      <c r="B8" s="47">
        <v>2015</v>
      </c>
      <c r="C8" s="47">
        <v>2016</v>
      </c>
    </row>
    <row r="9" spans="1:7">
      <c r="A9">
        <v>1</v>
      </c>
      <c r="B9" s="48">
        <v>2</v>
      </c>
      <c r="C9">
        <v>3</v>
      </c>
    </row>
    <row r="10" spans="1:7">
      <c r="A10" s="49" t="s">
        <v>7</v>
      </c>
    </row>
    <row r="11" spans="1:7">
      <c r="A11" t="s">
        <v>8</v>
      </c>
      <c r="B11" s="1">
        <v>26353</v>
      </c>
      <c r="C11" s="1">
        <v>30196</v>
      </c>
    </row>
    <row r="12" spans="1:7">
      <c r="A12" t="s">
        <v>143</v>
      </c>
      <c r="B12" s="1">
        <v>14162</v>
      </c>
      <c r="C12" s="1">
        <v>40288</v>
      </c>
    </row>
    <row r="13" spans="1:7">
      <c r="A13" t="s">
        <v>144</v>
      </c>
      <c r="B13" s="1">
        <v>8724</v>
      </c>
      <c r="C13" s="1">
        <v>10164</v>
      </c>
    </row>
    <row r="14" spans="1:7">
      <c r="A14" t="s">
        <v>11</v>
      </c>
      <c r="B14" s="1">
        <v>8720</v>
      </c>
      <c r="C14" s="1">
        <v>11127</v>
      </c>
    </row>
    <row r="15" spans="1:7">
      <c r="A15" t="s">
        <v>145</v>
      </c>
      <c r="B15" s="1">
        <v>7405</v>
      </c>
      <c r="C15" s="1">
        <v>19602</v>
      </c>
    </row>
    <row r="16" spans="1:7">
      <c r="A16" t="s">
        <v>13</v>
      </c>
      <c r="B16" s="1">
        <v>7480</v>
      </c>
      <c r="C16" s="1">
        <v>7195</v>
      </c>
    </row>
    <row r="17" spans="1:4">
      <c r="A17" t="s">
        <v>14</v>
      </c>
      <c r="B17" s="1">
        <v>3190</v>
      </c>
      <c r="C17" s="1">
        <v>9466</v>
      </c>
    </row>
    <row r="19" spans="1:4">
      <c r="A19" s="49" t="s">
        <v>15</v>
      </c>
    </row>
    <row r="20" spans="1:4">
      <c r="A20" t="s">
        <v>16</v>
      </c>
      <c r="B20" s="1">
        <v>1058</v>
      </c>
      <c r="C20" s="1">
        <v>1379</v>
      </c>
    </row>
    <row r="21" spans="1:4">
      <c r="A21" t="s">
        <v>17</v>
      </c>
      <c r="B21" s="1">
        <v>19795</v>
      </c>
      <c r="C21" s="1">
        <v>26964</v>
      </c>
    </row>
    <row r="22" spans="1:4">
      <c r="A22" t="s">
        <v>146</v>
      </c>
      <c r="B22" s="1">
        <v>19567</v>
      </c>
      <c r="C22" s="1">
        <v>9924</v>
      </c>
    </row>
    <row r="23" spans="1:4">
      <c r="A23" t="s">
        <v>19</v>
      </c>
      <c r="B23" s="1">
        <v>4590</v>
      </c>
      <c r="C23" s="1">
        <v>8180</v>
      </c>
    </row>
    <row r="25" spans="1:4">
      <c r="A25" s="49" t="s">
        <v>20</v>
      </c>
    </row>
    <row r="26" spans="1:4">
      <c r="A26" t="s">
        <v>21</v>
      </c>
      <c r="B26" s="1">
        <v>51000</v>
      </c>
      <c r="C26" s="1">
        <v>108592</v>
      </c>
    </row>
    <row r="27" spans="1:4">
      <c r="A27" t="s">
        <v>22</v>
      </c>
      <c r="B27" s="1">
        <v>12806</v>
      </c>
      <c r="C27" s="1">
        <v>14554</v>
      </c>
    </row>
    <row r="28" spans="1:4">
      <c r="A28" t="s">
        <v>147</v>
      </c>
      <c r="B28" s="1">
        <v>37369</v>
      </c>
      <c r="C28" s="1">
        <v>48023</v>
      </c>
    </row>
    <row r="30" spans="1:4">
      <c r="A30" s="50" t="s">
        <v>148</v>
      </c>
      <c r="B30" s="3"/>
      <c r="C30" s="3"/>
      <c r="D30" s="3"/>
    </row>
    <row r="31" spans="1:4">
      <c r="A31" s="46" t="s">
        <v>149</v>
      </c>
      <c r="B31" s="3"/>
      <c r="C31" s="3"/>
      <c r="D31" s="3"/>
    </row>
  </sheetData>
  <mergeCells count="2">
    <mergeCell ref="A6:A8"/>
    <mergeCell ref="B6:C7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1"/>
  <sheetViews>
    <sheetView workbookViewId="0"/>
  </sheetViews>
  <sheetFormatPr defaultColWidth="14.42578125" defaultRowHeight="15" customHeight="1"/>
  <cols>
    <col min="1" max="1" width="41.140625" customWidth="1"/>
    <col min="2" max="2" width="18.7109375" customWidth="1"/>
    <col min="3" max="3" width="19.28515625" customWidth="1"/>
    <col min="4" max="26" width="8.7109375" customWidth="1"/>
  </cols>
  <sheetData>
    <row r="1" spans="1:7">
      <c r="A1" t="s">
        <v>136</v>
      </c>
      <c r="B1" t="s">
        <v>137</v>
      </c>
      <c r="C1" s="3" t="s">
        <v>138</v>
      </c>
      <c r="D1" s="3"/>
      <c r="E1" s="3"/>
      <c r="F1" s="3"/>
      <c r="G1" s="3"/>
    </row>
    <row r="2" spans="1:7">
      <c r="A2" t="s">
        <v>2</v>
      </c>
      <c r="C2" s="3" t="s">
        <v>139</v>
      </c>
      <c r="D2" s="3"/>
      <c r="E2" s="3"/>
      <c r="F2" s="3"/>
      <c r="G2" s="3"/>
    </row>
    <row r="3" spans="1:7">
      <c r="C3" s="5" t="s">
        <v>114</v>
      </c>
      <c r="D3" s="3"/>
      <c r="E3" s="3"/>
      <c r="F3" s="3"/>
      <c r="G3" s="3"/>
    </row>
    <row r="4" spans="1:7">
      <c r="C4" s="46" t="s">
        <v>140</v>
      </c>
      <c r="D4" s="3"/>
      <c r="E4" s="3"/>
      <c r="F4" s="3"/>
      <c r="G4" s="3"/>
    </row>
    <row r="6" spans="1:7">
      <c r="A6" s="124" t="s">
        <v>150</v>
      </c>
      <c r="B6" s="126" t="s">
        <v>151</v>
      </c>
      <c r="C6" s="125"/>
    </row>
    <row r="7" spans="1:7" ht="15" customHeight="1">
      <c r="A7" s="125"/>
      <c r="B7" s="125"/>
      <c r="C7" s="125"/>
    </row>
    <row r="8" spans="1:7">
      <c r="A8" s="125"/>
      <c r="B8" s="47">
        <v>2015</v>
      </c>
      <c r="C8" s="47">
        <v>2016</v>
      </c>
    </row>
    <row r="9" spans="1:7">
      <c r="A9">
        <v>1</v>
      </c>
      <c r="B9" s="48">
        <v>2</v>
      </c>
      <c r="C9">
        <v>3</v>
      </c>
    </row>
    <row r="10" spans="1:7">
      <c r="A10" s="49" t="s">
        <v>7</v>
      </c>
    </row>
    <row r="11" spans="1:7">
      <c r="A11" t="s">
        <v>8</v>
      </c>
    </row>
    <row r="12" spans="1:7">
      <c r="A12" t="s">
        <v>143</v>
      </c>
    </row>
    <row r="13" spans="1:7">
      <c r="A13" t="s">
        <v>144</v>
      </c>
    </row>
    <row r="14" spans="1:7">
      <c r="A14" t="s">
        <v>11</v>
      </c>
    </row>
    <row r="15" spans="1:7">
      <c r="A15" t="s">
        <v>145</v>
      </c>
    </row>
    <row r="16" spans="1:7">
      <c r="A16" t="s">
        <v>13</v>
      </c>
    </row>
    <row r="17" spans="1:4">
      <c r="A17" t="s">
        <v>14</v>
      </c>
    </row>
    <row r="19" spans="1:4">
      <c r="A19" s="49" t="s">
        <v>15</v>
      </c>
    </row>
    <row r="20" spans="1:4">
      <c r="A20" t="s">
        <v>16</v>
      </c>
    </row>
    <row r="21" spans="1:4">
      <c r="A21" t="s">
        <v>17</v>
      </c>
    </row>
    <row r="22" spans="1:4">
      <c r="A22" t="s">
        <v>146</v>
      </c>
    </row>
    <row r="23" spans="1:4">
      <c r="A23" t="s">
        <v>19</v>
      </c>
    </row>
    <row r="25" spans="1:4">
      <c r="A25" s="49" t="s">
        <v>20</v>
      </c>
    </row>
    <row r="26" spans="1:4">
      <c r="A26" t="s">
        <v>21</v>
      </c>
    </row>
    <row r="27" spans="1:4">
      <c r="A27" t="s">
        <v>22</v>
      </c>
    </row>
    <row r="28" spans="1:4">
      <c r="A28" t="s">
        <v>147</v>
      </c>
    </row>
    <row r="30" spans="1:4">
      <c r="A30" s="50" t="s">
        <v>152</v>
      </c>
      <c r="B30" s="3"/>
      <c r="C30" s="3"/>
      <c r="D30" s="3"/>
    </row>
    <row r="31" spans="1:4">
      <c r="A31" s="46" t="s">
        <v>149</v>
      </c>
      <c r="B31" s="3"/>
      <c r="C31" s="3"/>
      <c r="D31" s="3"/>
    </row>
  </sheetData>
  <mergeCells count="2">
    <mergeCell ref="A6:A8"/>
    <mergeCell ref="B6:C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</vt:lpstr>
      <vt:lpstr>2019</vt:lpstr>
      <vt:lpstr>2018</vt:lpstr>
      <vt:lpstr>2017</vt:lpstr>
      <vt:lpstr>2016</vt:lpstr>
      <vt:lpstr>selisih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</dc:creator>
  <cp:lastModifiedBy>PHOE</cp:lastModifiedBy>
  <cp:lastPrinted>2021-02-18T03:36:29Z</cp:lastPrinted>
  <dcterms:created xsi:type="dcterms:W3CDTF">2021-02-18T03:36:55Z</dcterms:created>
  <dcterms:modified xsi:type="dcterms:W3CDTF">2021-02-18T03:39:53Z</dcterms:modified>
</cp:coreProperties>
</file>